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G:\Avd ekonomi &amp; styrning\EkAnalys\Gemens_kataloger_EkAnalys\Finspec\Utjämning\Utredningar\Parlamentarisk utredning 2022\Beräkningsfiler\Jämförelseberäkningar slutbetänkande\"/>
    </mc:Choice>
  </mc:AlternateContent>
  <xr:revisionPtr revIDLastSave="0" documentId="13_ncr:1_{D6670C24-E57D-4B99-A03E-798A6294E106}" xr6:coauthVersionLast="47" xr6:coauthVersionMax="47" xr10:uidLastSave="{00000000-0000-0000-0000-000000000000}"/>
  <bookViews>
    <workbookView xWindow="-110" yWindow="-110" windowWidth="19420" windowHeight="10420" xr2:uid="{7BE790A7-3B6D-429E-A68C-DD03D490D807}"/>
  </bookViews>
  <sheets>
    <sheet name="INFO" sheetId="5" r:id="rId1"/>
    <sheet name="1. Utfall och förändring" sheetId="1" r:id="rId2"/>
    <sheet name="2. Länsvisa skatter" sheetId="2" r:id="rId3"/>
    <sheet name="3. Förklaring"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99" i="1" l="1"/>
</calcChain>
</file>

<file path=xl/sharedStrings.xml><?xml version="1.0" encoding="utf-8"?>
<sst xmlns="http://schemas.openxmlformats.org/spreadsheetml/2006/main" count="976" uniqueCount="378">
  <si>
    <t>Riket</t>
  </si>
  <si>
    <t>Folkmängd 1/11 2023</t>
  </si>
  <si>
    <t>Skatteunderlag / inv</t>
  </si>
  <si>
    <t>Skattekraft % av riket</t>
  </si>
  <si>
    <t>Differens garantinivå - skatteunderlag</t>
  </si>
  <si>
    <t>Länsvis skattesats</t>
  </si>
  <si>
    <t>Nytt förslag</t>
  </si>
  <si>
    <t>Befintlig utjämning</t>
  </si>
  <si>
    <t>Bidrag/Avgift kr/inv.</t>
  </si>
  <si>
    <t>Invånare</t>
  </si>
  <si>
    <t>Försämrad regleringspost kr/inv</t>
  </si>
  <si>
    <t>Total effekt kr/inv.</t>
  </si>
  <si>
    <t>Garantinivå 115% kr/inv.</t>
  </si>
  <si>
    <t>Garantinivå 116% kr/inv.</t>
  </si>
  <si>
    <t>Skillnad förslag-befintligt i bidrag/avgift kr/inv.</t>
  </si>
  <si>
    <t>Stockholm</t>
  </si>
  <si>
    <t>Uppsala</t>
  </si>
  <si>
    <t>Södermanland</t>
  </si>
  <si>
    <t>Östergötland</t>
  </si>
  <si>
    <t>Jönköping</t>
  </si>
  <si>
    <t>Kronoberg</t>
  </si>
  <si>
    <t>Kalmar</t>
  </si>
  <si>
    <t>Blekinge</t>
  </si>
  <si>
    <t>Skåne</t>
  </si>
  <si>
    <t>Halland</t>
  </si>
  <si>
    <t>Västra Götaland</t>
  </si>
  <si>
    <t>Värmland</t>
  </si>
  <si>
    <t>Örebro</t>
  </si>
  <si>
    <t>Västmanland</t>
  </si>
  <si>
    <t>Dalarna</t>
  </si>
  <si>
    <t>Gävleborg</t>
  </si>
  <si>
    <t>Västernorrland</t>
  </si>
  <si>
    <t>Jämtland</t>
  </si>
  <si>
    <t>Västerbotten</t>
  </si>
  <si>
    <t>Norrbotten</t>
  </si>
  <si>
    <t>Gotland</t>
  </si>
  <si>
    <t>Differens mkr</t>
  </si>
  <si>
    <t>Genomsnittlig skattesats 2022</t>
  </si>
  <si>
    <t>Därav 95%</t>
  </si>
  <si>
    <t>Därav 85%</t>
  </si>
  <si>
    <t>Summa skatteväxlingar 1991-2022</t>
  </si>
  <si>
    <t>Summa skatteväxlingar 2022-2024</t>
  </si>
  <si>
    <t>Länsvis skatt för</t>
  </si>
  <si>
    <t>Inkomstutjämnings-avgift</t>
  </si>
  <si>
    <t>Inkomstutjämnings-bidrag</t>
  </si>
  <si>
    <t>Summa skatteväxlingar 1991-2003</t>
  </si>
  <si>
    <t>Summa skatteväxlingar 2004-2024</t>
  </si>
  <si>
    <t>Genomsnittlig skattesats 2003</t>
  </si>
  <si>
    <t>Skillnad länsvis skatt 2024</t>
  </si>
  <si>
    <t>Förändrat utfall kr/inv</t>
  </si>
  <si>
    <t>Förändring beror av</t>
  </si>
  <si>
    <t>Höjd garantinivå till 116%</t>
  </si>
  <si>
    <t>Uppdaterad genomsnittlig skatt</t>
  </si>
  <si>
    <t>Effekt via regleringspost</t>
  </si>
  <si>
    <t>Total effekt</t>
  </si>
  <si>
    <t xml:space="preserve"> därav höjd garantinivå till 116%</t>
  </si>
  <si>
    <t xml:space="preserve"> därav uppdaterad genomsnittlig skatt</t>
  </si>
  <si>
    <t>INNEHÅLL I DENNA FIL</t>
  </si>
  <si>
    <t>1. Utfall samt förändring av nytt förslag samt befintlig beräkning 2024</t>
  </si>
  <si>
    <t>2. Beräkning av länsvisa skatter 2024 nytt förslag samt befintlig beräkning</t>
  </si>
  <si>
    <t>3. Förklaring till förändrat utfall, nytt förslag mot befintlig beräkning</t>
  </si>
  <si>
    <t>FÖRKLARING FÖRÄNDRAT UTFALL NYTT FÖRSLAG MOT BEFINTLIG UTJÄMNING</t>
  </si>
  <si>
    <t>Ursprung</t>
  </si>
  <si>
    <t>Botkyrka</t>
  </si>
  <si>
    <t>Danderyd</t>
  </si>
  <si>
    <t>Ekerö</t>
  </si>
  <si>
    <t>Haninge</t>
  </si>
  <si>
    <t>Huddinge</t>
  </si>
  <si>
    <t>Järfälla</t>
  </si>
  <si>
    <t>Lidingö</t>
  </si>
  <si>
    <t>Nacka</t>
  </si>
  <si>
    <t>Norrtälje</t>
  </si>
  <si>
    <t>Nykvarn</t>
  </si>
  <si>
    <t>Nynäshamn</t>
  </si>
  <si>
    <t>Salem</t>
  </si>
  <si>
    <t>Sigtuna</t>
  </si>
  <si>
    <t>Sollentuna</t>
  </si>
  <si>
    <t>Solna</t>
  </si>
  <si>
    <t>Sundbyberg</t>
  </si>
  <si>
    <t>Södertälje</t>
  </si>
  <si>
    <t>Tyresö</t>
  </si>
  <si>
    <t>Täby</t>
  </si>
  <si>
    <t>Upplands Väsby</t>
  </si>
  <si>
    <t>Upplands-Bro</t>
  </si>
  <si>
    <t>Vallentuna</t>
  </si>
  <si>
    <t>Vaxholm</t>
  </si>
  <si>
    <t>Värmdö</t>
  </si>
  <si>
    <t>Österåker</t>
  </si>
  <si>
    <t>Uppsala län</t>
  </si>
  <si>
    <t>Enköping</t>
  </si>
  <si>
    <t>Heby</t>
  </si>
  <si>
    <t>Håbo</t>
  </si>
  <si>
    <t>Knivsta</t>
  </si>
  <si>
    <t>Tierp</t>
  </si>
  <si>
    <t>Älvkarleby</t>
  </si>
  <si>
    <t>Östhammar</t>
  </si>
  <si>
    <t>Södermanlands län</t>
  </si>
  <si>
    <t>Eskilstuna</t>
  </si>
  <si>
    <t>Flen</t>
  </si>
  <si>
    <t>Gnesta</t>
  </si>
  <si>
    <t>Katrineholm</t>
  </si>
  <si>
    <t>Nyköping</t>
  </si>
  <si>
    <t>Oxelösund</t>
  </si>
  <si>
    <t>Strängnäs</t>
  </si>
  <si>
    <t>Trosa</t>
  </si>
  <si>
    <t>Vingåker</t>
  </si>
  <si>
    <t>Östergötlands län</t>
  </si>
  <si>
    <t>Boxholm</t>
  </si>
  <si>
    <t>Finspång</t>
  </si>
  <si>
    <t>Kinda</t>
  </si>
  <si>
    <t>Linköping</t>
  </si>
  <si>
    <t>Mjölby</t>
  </si>
  <si>
    <t>Motala</t>
  </si>
  <si>
    <t>Norrköping</t>
  </si>
  <si>
    <t>Söderköping</t>
  </si>
  <si>
    <t>Vadstena</t>
  </si>
  <si>
    <t>Valdemarsvik</t>
  </si>
  <si>
    <t>Ydre</t>
  </si>
  <si>
    <t>Åtvidaberg</t>
  </si>
  <si>
    <t>Ödeshög</t>
  </si>
  <si>
    <t>Jönköpings län</t>
  </si>
  <si>
    <t>Aneby</t>
  </si>
  <si>
    <t>Eksjö</t>
  </si>
  <si>
    <t>Gislaved</t>
  </si>
  <si>
    <t>Gnosjö</t>
  </si>
  <si>
    <t>Habo</t>
  </si>
  <si>
    <t>Mullsjö</t>
  </si>
  <si>
    <t>Nässjö</t>
  </si>
  <si>
    <t>Sävsjö</t>
  </si>
  <si>
    <t>Tranås</t>
  </si>
  <si>
    <t>Vaggeryd</t>
  </si>
  <si>
    <t>Vetlanda</t>
  </si>
  <si>
    <t>Värnamo</t>
  </si>
  <si>
    <t>Kronobergs län</t>
  </si>
  <si>
    <t>Alvesta</t>
  </si>
  <si>
    <t>Lessebo</t>
  </si>
  <si>
    <t>Ljungby</t>
  </si>
  <si>
    <t>Markaryd</t>
  </si>
  <si>
    <t>Tingsryd</t>
  </si>
  <si>
    <t>Uppvidinge</t>
  </si>
  <si>
    <t>Växjö</t>
  </si>
  <si>
    <t>Älmhult</t>
  </si>
  <si>
    <t>Kalmar län</t>
  </si>
  <si>
    <t>Borgholm</t>
  </si>
  <si>
    <t>Emmaboda</t>
  </si>
  <si>
    <t>Hultsfred</t>
  </si>
  <si>
    <t>Högsby</t>
  </si>
  <si>
    <t>Mönsterås</t>
  </si>
  <si>
    <t>Mörbylånga</t>
  </si>
  <si>
    <t>Nybro</t>
  </si>
  <si>
    <t>Oskarshamn</t>
  </si>
  <si>
    <t>Torsås</t>
  </si>
  <si>
    <t>Vimmerby</t>
  </si>
  <si>
    <t>Västervik</t>
  </si>
  <si>
    <t>Gotlands län</t>
  </si>
  <si>
    <t>Blekinge län</t>
  </si>
  <si>
    <t>Karlshamn</t>
  </si>
  <si>
    <t>Karlskrona</t>
  </si>
  <si>
    <t>Olofström</t>
  </si>
  <si>
    <t>Ronneby</t>
  </si>
  <si>
    <t>Sölvesborg</t>
  </si>
  <si>
    <t>Skåne län</t>
  </si>
  <si>
    <t>Bjuv</t>
  </si>
  <si>
    <t>Bromölla</t>
  </si>
  <si>
    <t>Burlöv</t>
  </si>
  <si>
    <t>Båstad</t>
  </si>
  <si>
    <t>Eslöv</t>
  </si>
  <si>
    <t>Helsingborg</t>
  </si>
  <si>
    <t>Hässleholm</t>
  </si>
  <si>
    <t>Höganäs</t>
  </si>
  <si>
    <t>Hörby</t>
  </si>
  <si>
    <t>Höör</t>
  </si>
  <si>
    <t>Klippan</t>
  </si>
  <si>
    <t>Kristianstad</t>
  </si>
  <si>
    <t>Kävlinge</t>
  </si>
  <si>
    <t>Landskrona</t>
  </si>
  <si>
    <t>Lomma</t>
  </si>
  <si>
    <t>Lund</t>
  </si>
  <si>
    <t>Malmö</t>
  </si>
  <si>
    <t>Osby</t>
  </si>
  <si>
    <t>Perstorp</t>
  </si>
  <si>
    <t>Simrishamn</t>
  </si>
  <si>
    <t>Sjöbo</t>
  </si>
  <si>
    <t>Skurup</t>
  </si>
  <si>
    <t>Staffanstorp</t>
  </si>
  <si>
    <t>Svalöv</t>
  </si>
  <si>
    <t>Svedala</t>
  </si>
  <si>
    <t>Tomelilla</t>
  </si>
  <si>
    <t>Trelleborg</t>
  </si>
  <si>
    <t>Vellinge</t>
  </si>
  <si>
    <t>Ystad</t>
  </si>
  <si>
    <t>Åstorp</t>
  </si>
  <si>
    <t>Ängelholm</t>
  </si>
  <si>
    <t>Örkelljunga</t>
  </si>
  <si>
    <t>Östra Göinge</t>
  </si>
  <si>
    <t>Hallands län</t>
  </si>
  <si>
    <t>Falkenberg</t>
  </si>
  <si>
    <t>Halmstad</t>
  </si>
  <si>
    <t>Hylte</t>
  </si>
  <si>
    <t>Kungsbacka</t>
  </si>
  <si>
    <t>Laholm</t>
  </si>
  <si>
    <t>Varberg</t>
  </si>
  <si>
    <t>Västra Götalands län</t>
  </si>
  <si>
    <t>Ale</t>
  </si>
  <si>
    <t>Alingsås</t>
  </si>
  <si>
    <t>Bengtsfors</t>
  </si>
  <si>
    <t>Bollebygd</t>
  </si>
  <si>
    <t>Borås</t>
  </si>
  <si>
    <t>Dals-Ed</t>
  </si>
  <si>
    <t>Essunga</t>
  </si>
  <si>
    <t>Falköping</t>
  </si>
  <si>
    <t>Färgelanda</t>
  </si>
  <si>
    <t>Grästorp</t>
  </si>
  <si>
    <t>Gullspång</t>
  </si>
  <si>
    <t>Göteborg</t>
  </si>
  <si>
    <t>Götene</t>
  </si>
  <si>
    <t>Herrljunga</t>
  </si>
  <si>
    <t>Hjo</t>
  </si>
  <si>
    <t>Härryda</t>
  </si>
  <si>
    <t>Karlsborg</t>
  </si>
  <si>
    <t>Kungälv</t>
  </si>
  <si>
    <t>Lerum</t>
  </si>
  <si>
    <t>Lidköping</t>
  </si>
  <si>
    <t>Lilla Edet</t>
  </si>
  <si>
    <t>Lysekil</t>
  </si>
  <si>
    <t>Mariestad</t>
  </si>
  <si>
    <t>Mark</t>
  </si>
  <si>
    <t>Mellerud</t>
  </si>
  <si>
    <t>Munkedal</t>
  </si>
  <si>
    <t>Mölndal</t>
  </si>
  <si>
    <t>Orust</t>
  </si>
  <si>
    <t>Partille</t>
  </si>
  <si>
    <t>Skara</t>
  </si>
  <si>
    <t>Skövde</t>
  </si>
  <si>
    <t>Sotenäs</t>
  </si>
  <si>
    <t>Stenungsund</t>
  </si>
  <si>
    <t>Strömstad</t>
  </si>
  <si>
    <t>Svenljunga</t>
  </si>
  <si>
    <t>Tanum</t>
  </si>
  <si>
    <t>Tibro</t>
  </si>
  <si>
    <t>Tidaholm</t>
  </si>
  <si>
    <t>Tjörn</t>
  </si>
  <si>
    <t>Tranemo</t>
  </si>
  <si>
    <t>Trollhättan</t>
  </si>
  <si>
    <t>Töreboda</t>
  </si>
  <si>
    <t>Uddevalla</t>
  </si>
  <si>
    <t>Ulricehamn</t>
  </si>
  <si>
    <t>Vara</t>
  </si>
  <si>
    <t>Vårgårda</t>
  </si>
  <si>
    <t>Vänersborg</t>
  </si>
  <si>
    <t>Åmål</t>
  </si>
  <si>
    <t>Öckerö</t>
  </si>
  <si>
    <t>Värmlands län</t>
  </si>
  <si>
    <t>Arvika</t>
  </si>
  <si>
    <t>Eda</t>
  </si>
  <si>
    <t>Filipstad</t>
  </si>
  <si>
    <t>Forshaga</t>
  </si>
  <si>
    <t>Grums</t>
  </si>
  <si>
    <t>Hagfors</t>
  </si>
  <si>
    <t>Hammarö</t>
  </si>
  <si>
    <t>Karlstad</t>
  </si>
  <si>
    <t>Kil</t>
  </si>
  <si>
    <t>Kristinehamn</t>
  </si>
  <si>
    <t>Munkfors</t>
  </si>
  <si>
    <t>Storfors</t>
  </si>
  <si>
    <t>Sunne</t>
  </si>
  <si>
    <t>Säffle</t>
  </si>
  <si>
    <t>Torsby</t>
  </si>
  <si>
    <t>Årjäng</t>
  </si>
  <si>
    <t>Örebro län</t>
  </si>
  <si>
    <t>Askersund</t>
  </si>
  <si>
    <t>Degerfors</t>
  </si>
  <si>
    <t>Hallsberg</t>
  </si>
  <si>
    <t>Hällefors</t>
  </si>
  <si>
    <t>Karlskoga</t>
  </si>
  <si>
    <t>Kumla</t>
  </si>
  <si>
    <t>Laxå</t>
  </si>
  <si>
    <t>Lekeberg</t>
  </si>
  <si>
    <t>Lindesberg</t>
  </si>
  <si>
    <t>Ljusnarsberg</t>
  </si>
  <si>
    <t>Nora</t>
  </si>
  <si>
    <t>Västmanlands län</t>
  </si>
  <si>
    <t>Arboga</t>
  </si>
  <si>
    <t>Fagersta</t>
  </si>
  <si>
    <t>Hallstahammar</t>
  </si>
  <si>
    <t>Kungsör</t>
  </si>
  <si>
    <t>Köping</t>
  </si>
  <si>
    <t>Norberg</t>
  </si>
  <si>
    <t>Sala</t>
  </si>
  <si>
    <t>Skinnskatteberg</t>
  </si>
  <si>
    <t>Surahammar</t>
  </si>
  <si>
    <t>Västerås</t>
  </si>
  <si>
    <t>Dalarna län</t>
  </si>
  <si>
    <t>Avesta</t>
  </si>
  <si>
    <t>Borlänge</t>
  </si>
  <si>
    <t>Falun</t>
  </si>
  <si>
    <t>Gagnef</t>
  </si>
  <si>
    <t>Hedemora</t>
  </si>
  <si>
    <t>Leksand</t>
  </si>
  <si>
    <t>Ludvika</t>
  </si>
  <si>
    <t>Malung-Sälen</t>
  </si>
  <si>
    <t>Mora</t>
  </si>
  <si>
    <t>Orsa</t>
  </si>
  <si>
    <t>Rättvik</t>
  </si>
  <si>
    <t>Smedjebacken</t>
  </si>
  <si>
    <t>Säter</t>
  </si>
  <si>
    <t>Vansbro</t>
  </si>
  <si>
    <t>Älvdalen</t>
  </si>
  <si>
    <t>Gävleborgs län</t>
  </si>
  <si>
    <t>Bollnäs</t>
  </si>
  <si>
    <t>Gävle</t>
  </si>
  <si>
    <t>Hofors</t>
  </si>
  <si>
    <t>Hudiksvall</t>
  </si>
  <si>
    <t>Ljusdal</t>
  </si>
  <si>
    <t>Nordanstig</t>
  </si>
  <si>
    <t>Ockelbo</t>
  </si>
  <si>
    <t>Ovanåker</t>
  </si>
  <si>
    <t>Sandviken</t>
  </si>
  <si>
    <t>Söderhamn</t>
  </si>
  <si>
    <t>Västernorrlands län</t>
  </si>
  <si>
    <t>Härnösand</t>
  </si>
  <si>
    <t>Kramfors</t>
  </si>
  <si>
    <t>Sollefteå</t>
  </si>
  <si>
    <t>Sundsvall</t>
  </si>
  <si>
    <t>Timrå</t>
  </si>
  <si>
    <t>Ånge</t>
  </si>
  <si>
    <t>Örnsköldsvik</t>
  </si>
  <si>
    <t>Jämtlands län</t>
  </si>
  <si>
    <t>Berg</t>
  </si>
  <si>
    <t>Bräcke</t>
  </si>
  <si>
    <t>Härjedalen</t>
  </si>
  <si>
    <t>Krokom</t>
  </si>
  <si>
    <t>Ragunda</t>
  </si>
  <si>
    <t>Strömsund</t>
  </si>
  <si>
    <t>Åre</t>
  </si>
  <si>
    <t>Östersund</t>
  </si>
  <si>
    <t>Västerbottens län</t>
  </si>
  <si>
    <t>Bjurholm</t>
  </si>
  <si>
    <t>Dorotea</t>
  </si>
  <si>
    <t>Lycksele</t>
  </si>
  <si>
    <t>Malå</t>
  </si>
  <si>
    <t>Nordmaling</t>
  </si>
  <si>
    <t>Norsjö</t>
  </si>
  <si>
    <t>Robertsfors</t>
  </si>
  <si>
    <t>Skellefteå</t>
  </si>
  <si>
    <t>Sorsele</t>
  </si>
  <si>
    <t>Storuman</t>
  </si>
  <si>
    <t>Umeå</t>
  </si>
  <si>
    <t>Vilhelmina</t>
  </si>
  <si>
    <t>Vindeln</t>
  </si>
  <si>
    <t>Vännäs</t>
  </si>
  <si>
    <t>Åsele</t>
  </si>
  <si>
    <t>Norrbottens län</t>
  </si>
  <si>
    <t>Arjeplog</t>
  </si>
  <si>
    <t>Arvidsjaur</t>
  </si>
  <si>
    <t>Boden</t>
  </si>
  <si>
    <t>Gällivare</t>
  </si>
  <si>
    <t>Haparanda</t>
  </si>
  <si>
    <t>Jokkmokk</t>
  </si>
  <si>
    <t>Kalix</t>
  </si>
  <si>
    <t>Kiruna</t>
  </si>
  <si>
    <t>Luleå</t>
  </si>
  <si>
    <t>Pajala</t>
  </si>
  <si>
    <t>Piteå</t>
  </si>
  <si>
    <t>Älvsbyn</t>
  </si>
  <si>
    <t>Överkalix</t>
  </si>
  <si>
    <t>Övertorneå</t>
  </si>
  <si>
    <t>Diff 116</t>
  </si>
  <si>
    <t>Diff länsvisa</t>
  </si>
  <si>
    <t xml:space="preserve">Bidrag avgift inkomstutjämning 2024 enligt förslag i SOU 2024:50 samt utfall enligt befintlig utjämning. </t>
  </si>
  <si>
    <t>därav höjd garantinivå till 116%</t>
  </si>
  <si>
    <t>därav uppdaterad genomsnittlig skatt</t>
  </si>
  <si>
    <t>Nettokostnad inkomstutjämningen riket mnkr</t>
  </si>
  <si>
    <t>BERÄKNING AV LÄNSVIS SKATTESATS, FÖRSLAG OCH BEFINTLIG UTJÄMNING 2024</t>
  </si>
  <si>
    <t>Inkomstutjämnings-bidrag, ny</t>
  </si>
  <si>
    <t>Inkomstutjämnings-avgift, ny</t>
  </si>
  <si>
    <t>Inkomstutjämnings-bidrag, befintlig</t>
  </si>
  <si>
    <t>Inkomstutjämnings-avgift, befintlig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</si>
</sst>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00"/>
    <numFmt numFmtId="165" formatCode="#0.00"/>
    <numFmt numFmtId="166" formatCode="0.0000"/>
    <numFmt numFmtId="167" formatCode="00"/>
  </numFmts>
  <fonts count="29">
    <font>
      <sz val="11"/>
      <color theme="1"/>
      <name val="Aptos Narrow"/>
      <family val="2"/>
      <scheme val="minor"/>
    </font>
    <font>
      <b/>
      <sz val="11"/>
      <color theme="1"/>
      <name val="Aptos Narrow"/>
      <family val="2"/>
      <scheme val="minor"/>
    </font>
    <font>
      <sz val="11"/>
      <color theme="1"/>
      <name val="Abadi"/>
      <family val="2"/>
    </font>
    <font>
      <b/>
      <sz val="11"/>
      <color theme="1"/>
      <name val="Abadi"/>
      <family val="2"/>
    </font>
    <font>
      <b/>
      <sz val="11"/>
      <color rgb="FFFF0000"/>
      <name val="Abadi"/>
      <family val="2"/>
    </font>
    <font>
      <b/>
      <sz val="11"/>
      <color rgb="FF0070C0"/>
      <name val="Abadi"/>
      <family val="2"/>
    </font>
    <font>
      <b/>
      <sz val="11"/>
      <color rgb="FF0070C0"/>
      <name val="Aptos Narrow"/>
      <family val="2"/>
      <scheme val="minor"/>
    </font>
    <font>
      <b/>
      <sz val="11"/>
      <color rgb="FFFF0000"/>
      <name val="Aptos Narrow"/>
      <family val="2"/>
      <scheme val="minor"/>
    </font>
    <font>
      <sz val="9"/>
      <name val="Helvetica"/>
      <family val="2"/>
    </font>
    <font>
      <sz val="11"/>
      <color theme="1"/>
      <name val="Calibri"/>
      <family val="2"/>
    </font>
    <font>
      <b/>
      <sz val="11"/>
      <name val="Calibri"/>
      <family val="2"/>
    </font>
    <font>
      <sz val="11"/>
      <name val="Calibri"/>
      <family val="2"/>
    </font>
    <font>
      <b/>
      <i/>
      <sz val="11"/>
      <name val="Calibri"/>
      <family val="2"/>
    </font>
    <font>
      <sz val="10"/>
      <color theme="1"/>
      <name val="Abadi"/>
      <family val="2"/>
    </font>
    <font>
      <sz val="10"/>
      <name val="Abadi"/>
      <family val="2"/>
    </font>
    <font>
      <b/>
      <sz val="10"/>
      <color theme="1"/>
      <name val="Abadi"/>
      <family val="2"/>
    </font>
    <font>
      <sz val="10"/>
      <color rgb="FFFF0000"/>
      <name val="Abadi"/>
      <family val="2"/>
    </font>
    <font>
      <sz val="10"/>
      <color rgb="FF0070C0"/>
      <name val="Abadi"/>
      <family val="2"/>
    </font>
    <font>
      <sz val="10"/>
      <name val="TradeGothic CondEighteen"/>
    </font>
    <font>
      <b/>
      <sz val="10"/>
      <name val="TradeGothic CondEighteen"/>
    </font>
    <font>
      <sz val="12"/>
      <color theme="1"/>
      <name val="Aptos Narrow"/>
      <family val="2"/>
      <scheme val="minor"/>
    </font>
    <font>
      <u/>
      <sz val="11"/>
      <color theme="1"/>
      <name val="Aptos Narrow"/>
      <family val="2"/>
      <scheme val="minor"/>
    </font>
    <font>
      <b/>
      <sz val="12"/>
      <color theme="1"/>
      <name val="Aptos Narrow"/>
      <family val="2"/>
      <scheme val="minor"/>
    </font>
    <font>
      <b/>
      <sz val="11"/>
      <name val="Abadi"/>
      <family val="2"/>
    </font>
    <font>
      <b/>
      <sz val="12"/>
      <name val="Aptos Narrow"/>
      <family val="2"/>
      <scheme val="minor"/>
    </font>
    <font>
      <sz val="11"/>
      <name val="Abadi"/>
      <family val="2"/>
    </font>
    <font>
      <b/>
      <sz val="11"/>
      <name val="Aptos Narrow"/>
      <family val="2"/>
      <scheme val="minor"/>
    </font>
    <font>
      <b/>
      <sz val="10"/>
      <name val="Abadi"/>
      <family val="2"/>
    </font>
    <font>
      <b/>
      <u/>
      <sz val="12"/>
      <name val="Aptos Narrow"/>
      <family val="2"/>
      <scheme val="minor"/>
    </font>
  </fonts>
  <fills count="4">
    <fill>
      <patternFill patternType="none"/>
    </fill>
    <fill>
      <patternFill patternType="gray125"/>
    </fill>
    <fill>
      <patternFill patternType="solid">
        <fgColor rgb="FFFFFCD5"/>
        <bgColor indexed="64"/>
      </patternFill>
    </fill>
    <fill>
      <patternFill patternType="solid">
        <fgColor theme="7" tint="0.79998168889431442"/>
        <bgColor indexed="64"/>
      </patternFill>
    </fill>
  </fills>
  <borders count="12">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8" fillId="0" borderId="0"/>
    <xf numFmtId="0" fontId="8" fillId="0" borderId="0"/>
  </cellStyleXfs>
  <cellXfs count="96">
    <xf numFmtId="0" fontId="0" fillId="0" borderId="0" xfId="0"/>
    <xf numFmtId="0" fontId="2" fillId="0" borderId="0" xfId="0" applyFont="1"/>
    <xf numFmtId="0" fontId="2" fillId="0" borderId="1" xfId="0" applyFont="1" applyBorder="1"/>
    <xf numFmtId="3" fontId="2" fillId="0" borderId="0" xfId="0" applyNumberFormat="1" applyFont="1"/>
    <xf numFmtId="3" fontId="3" fillId="0" borderId="0" xfId="0" applyNumberFormat="1" applyFont="1"/>
    <xf numFmtId="3" fontId="3" fillId="0" borderId="0" xfId="0" applyNumberFormat="1" applyFont="1" applyAlignment="1">
      <alignment horizontal="center" vertical="center" wrapText="1"/>
    </xf>
    <xf numFmtId="3" fontId="2" fillId="0" borderId="0" xfId="0" applyNumberFormat="1" applyFont="1" applyAlignment="1">
      <alignment horizontal="center"/>
    </xf>
    <xf numFmtId="0" fontId="9" fillId="0" borderId="0" xfId="0" applyFont="1"/>
    <xf numFmtId="166" fontId="11" fillId="0" borderId="0" xfId="1" applyNumberFormat="1" applyFont="1"/>
    <xf numFmtId="2" fontId="11" fillId="0" borderId="0" xfId="1" applyNumberFormat="1" applyFont="1"/>
    <xf numFmtId="166" fontId="10" fillId="0" borderId="0" xfId="1" applyNumberFormat="1" applyFont="1"/>
    <xf numFmtId="2" fontId="10" fillId="0" borderId="0" xfId="1" applyNumberFormat="1" applyFont="1"/>
    <xf numFmtId="165" fontId="11" fillId="0" borderId="0" xfId="1" applyNumberFormat="1" applyFont="1"/>
    <xf numFmtId="165" fontId="11" fillId="0" borderId="0" xfId="1" applyNumberFormat="1" applyFont="1" applyAlignment="1">
      <alignment horizontal="right"/>
    </xf>
    <xf numFmtId="165" fontId="11" fillId="0" borderId="0" xfId="1" quotePrefix="1" applyNumberFormat="1" applyFont="1" applyAlignment="1">
      <alignment horizontal="right"/>
    </xf>
    <xf numFmtId="0" fontId="11" fillId="0" borderId="0" xfId="1" quotePrefix="1" applyFont="1" applyAlignment="1">
      <alignment horizontal="right"/>
    </xf>
    <xf numFmtId="2" fontId="11" fillId="0" borderId="0" xfId="0" applyNumberFormat="1" applyFont="1"/>
    <xf numFmtId="2" fontId="12" fillId="0" borderId="0" xfId="1" applyNumberFormat="1" applyFont="1"/>
    <xf numFmtId="2" fontId="10" fillId="0" borderId="0" xfId="0" applyNumberFormat="1" applyFont="1"/>
    <xf numFmtId="0" fontId="13" fillId="0" borderId="0" xfId="0" applyFont="1"/>
    <xf numFmtId="3" fontId="13" fillId="0" borderId="0" xfId="0" applyNumberFormat="1" applyFont="1"/>
    <xf numFmtId="4" fontId="14" fillId="0" borderId="0" xfId="0" applyNumberFormat="1" applyFont="1" applyAlignment="1">
      <alignment horizontal="center"/>
    </xf>
    <xf numFmtId="0" fontId="13" fillId="0" borderId="1" xfId="0" applyFont="1" applyBorder="1"/>
    <xf numFmtId="3" fontId="16" fillId="0" borderId="1" xfId="0" applyNumberFormat="1" applyFont="1" applyBorder="1" applyAlignment="1">
      <alignment horizontal="center" vertical="center" wrapText="1"/>
    </xf>
    <xf numFmtId="3" fontId="13" fillId="0" borderId="1" xfId="0" applyNumberFormat="1" applyFont="1" applyBorder="1" applyAlignment="1">
      <alignment horizontal="center" vertical="center" wrapText="1"/>
    </xf>
    <xf numFmtId="3" fontId="17" fillId="0" borderId="1" xfId="0" applyNumberFormat="1" applyFont="1" applyBorder="1" applyAlignment="1">
      <alignment horizontal="center" vertical="center" wrapText="1"/>
    </xf>
    <xf numFmtId="4" fontId="14" fillId="0" borderId="1" xfId="0" applyNumberFormat="1" applyFont="1" applyBorder="1" applyAlignment="1">
      <alignment horizontal="center"/>
    </xf>
    <xf numFmtId="166" fontId="14" fillId="0" borderId="1" xfId="1" applyNumberFormat="1" applyFont="1" applyBorder="1"/>
    <xf numFmtId="3" fontId="14" fillId="0" borderId="1" xfId="0" applyNumberFormat="1" applyFont="1" applyBorder="1" applyAlignment="1">
      <alignment horizontal="center" vertical="center" wrapText="1"/>
    </xf>
    <xf numFmtId="0" fontId="14" fillId="0" borderId="0" xfId="0" applyFont="1"/>
    <xf numFmtId="0" fontId="3" fillId="0" borderId="0" xfId="0" applyFont="1"/>
    <xf numFmtId="3" fontId="13" fillId="0" borderId="0" xfId="0" applyNumberFormat="1" applyFont="1" applyAlignment="1">
      <alignment horizontal="center"/>
    </xf>
    <xf numFmtId="0" fontId="13" fillId="0" borderId="0" xfId="0" applyFont="1" applyAlignment="1">
      <alignment horizontal="center"/>
    </xf>
    <xf numFmtId="1" fontId="13" fillId="0" borderId="0" xfId="0" applyNumberFormat="1" applyFont="1" applyAlignment="1">
      <alignment horizontal="center"/>
    </xf>
    <xf numFmtId="3" fontId="18" fillId="0" borderId="0" xfId="2" applyNumberFormat="1" applyFont="1"/>
    <xf numFmtId="167" fontId="18" fillId="0" borderId="0" xfId="2" applyNumberFormat="1" applyFont="1"/>
    <xf numFmtId="167" fontId="19" fillId="0" borderId="0" xfId="2" applyNumberFormat="1" applyFont="1"/>
    <xf numFmtId="9" fontId="13" fillId="0" borderId="0" xfId="0" applyNumberFormat="1" applyFont="1"/>
    <xf numFmtId="3" fontId="3" fillId="0" borderId="0" xfId="0" applyNumberFormat="1" applyFont="1" applyAlignment="1">
      <alignment horizontal="center"/>
    </xf>
    <xf numFmtId="3" fontId="2" fillId="0" borderId="1" xfId="0" applyNumberFormat="1" applyFont="1" applyBorder="1" applyAlignment="1">
      <alignment horizontal="center" vertical="center" wrapText="1"/>
    </xf>
    <xf numFmtId="0" fontId="20" fillId="0" borderId="0" xfId="0" applyFont="1"/>
    <xf numFmtId="0" fontId="21" fillId="0" borderId="0" xfId="0" applyFont="1"/>
    <xf numFmtId="3" fontId="22" fillId="2" borderId="5" xfId="0" applyNumberFormat="1" applyFont="1" applyFill="1" applyBorder="1"/>
    <xf numFmtId="3" fontId="22" fillId="2" borderId="6" xfId="0" applyNumberFormat="1" applyFont="1" applyFill="1" applyBorder="1"/>
    <xf numFmtId="3" fontId="23" fillId="3" borderId="0" xfId="0" applyNumberFormat="1" applyFont="1" applyFill="1"/>
    <xf numFmtId="164" fontId="3" fillId="0" borderId="0" xfId="0" applyNumberFormat="1" applyFont="1" applyAlignment="1">
      <alignment horizontal="center" vertical="center" wrapText="1"/>
    </xf>
    <xf numFmtId="3" fontId="5" fillId="0" borderId="0" xfId="0" applyNumberFormat="1" applyFont="1" applyAlignment="1">
      <alignment horizontal="center" vertical="center" wrapText="1"/>
    </xf>
    <xf numFmtId="3" fontId="23" fillId="0" borderId="5" xfId="0" applyNumberFormat="1" applyFont="1" applyBorder="1"/>
    <xf numFmtId="3" fontId="23" fillId="0" borderId="9" xfId="0" applyNumberFormat="1" applyFont="1" applyBorder="1"/>
    <xf numFmtId="3" fontId="23" fillId="0" borderId="6" xfId="0" applyNumberFormat="1" applyFont="1" applyBorder="1"/>
    <xf numFmtId="0" fontId="2" fillId="0" borderId="5" xfId="0" applyFont="1" applyBorder="1"/>
    <xf numFmtId="3" fontId="3" fillId="0" borderId="6" xfId="0" applyNumberFormat="1" applyFont="1" applyBorder="1"/>
    <xf numFmtId="3" fontId="24" fillId="0" borderId="5" xfId="0" applyNumberFormat="1" applyFont="1" applyBorder="1"/>
    <xf numFmtId="3" fontId="20" fillId="0" borderId="0" xfId="0" applyNumberFormat="1" applyFont="1"/>
    <xf numFmtId="3" fontId="25" fillId="0" borderId="0" xfId="0" applyNumberFormat="1" applyFont="1"/>
    <xf numFmtId="4" fontId="25" fillId="0" borderId="0" xfId="0" applyNumberFormat="1" applyFont="1"/>
    <xf numFmtId="3" fontId="4" fillId="0" borderId="2" xfId="0" applyNumberFormat="1" applyFont="1" applyBorder="1" applyAlignment="1">
      <alignment horizontal="center" vertical="center" wrapText="1"/>
    </xf>
    <xf numFmtId="3" fontId="4" fillId="0" borderId="10" xfId="0" applyNumberFormat="1" applyFont="1" applyBorder="1" applyAlignment="1">
      <alignment horizontal="center" vertical="center" wrapText="1"/>
    </xf>
    <xf numFmtId="3" fontId="25" fillId="0" borderId="3" xfId="0" applyNumberFormat="1" applyFont="1" applyBorder="1"/>
    <xf numFmtId="3" fontId="4" fillId="0" borderId="11" xfId="0" applyNumberFormat="1" applyFont="1" applyBorder="1" applyAlignment="1">
      <alignment horizontal="center" vertical="center" wrapText="1"/>
    </xf>
    <xf numFmtId="3" fontId="25" fillId="0" borderId="4" xfId="0" applyNumberFormat="1" applyFont="1" applyBorder="1"/>
    <xf numFmtId="3" fontId="5" fillId="0" borderId="11" xfId="0" applyNumberFormat="1" applyFont="1" applyBorder="1" applyAlignment="1">
      <alignment horizontal="center" vertical="center" wrapText="1"/>
    </xf>
    <xf numFmtId="0" fontId="26" fillId="3" borderId="0" xfId="0" applyFont="1" applyFill="1"/>
    <xf numFmtId="0" fontId="11" fillId="3" borderId="0" xfId="0" applyFont="1" applyFill="1"/>
    <xf numFmtId="4" fontId="14" fillId="0" borderId="10" xfId="0" applyNumberFormat="1" applyFont="1" applyBorder="1" applyAlignment="1">
      <alignment horizontal="center"/>
    </xf>
    <xf numFmtId="4" fontId="14" fillId="0" borderId="11" xfId="0" applyNumberFormat="1" applyFont="1" applyBorder="1" applyAlignment="1">
      <alignment horizontal="center"/>
    </xf>
    <xf numFmtId="4" fontId="14" fillId="0" borderId="4" xfId="0" applyNumberFormat="1" applyFont="1" applyBorder="1" applyAlignment="1">
      <alignment horizontal="center"/>
    </xf>
    <xf numFmtId="4" fontId="27" fillId="0" borderId="0" xfId="0" applyNumberFormat="1" applyFont="1" applyAlignment="1">
      <alignment horizontal="center"/>
    </xf>
    <xf numFmtId="166" fontId="14" fillId="0" borderId="0" xfId="1" applyNumberFormat="1" applyFont="1"/>
    <xf numFmtId="0" fontId="14" fillId="0" borderId="4" xfId="0" applyFont="1" applyBorder="1"/>
    <xf numFmtId="4" fontId="14" fillId="0" borderId="8" xfId="0" applyNumberFormat="1" applyFont="1" applyBorder="1" applyAlignment="1">
      <alignment horizontal="center"/>
    </xf>
    <xf numFmtId="4" fontId="14" fillId="0" borderId="2" xfId="0" applyNumberFormat="1" applyFont="1" applyBorder="1" applyAlignment="1">
      <alignment horizontal="center"/>
    </xf>
    <xf numFmtId="4" fontId="14" fillId="0" borderId="3" xfId="0" applyNumberFormat="1" applyFont="1" applyBorder="1" applyAlignment="1">
      <alignment horizontal="center"/>
    </xf>
    <xf numFmtId="4" fontId="27" fillId="0" borderId="3" xfId="0" applyNumberFormat="1" applyFont="1" applyBorder="1" applyAlignment="1">
      <alignment horizontal="center"/>
    </xf>
    <xf numFmtId="4" fontId="14" fillId="0" borderId="7" xfId="0" applyNumberFormat="1" applyFont="1" applyBorder="1" applyAlignment="1">
      <alignment horizontal="center"/>
    </xf>
    <xf numFmtId="0" fontId="1" fillId="3" borderId="0" xfId="0" applyFont="1" applyFill="1"/>
    <xf numFmtId="0" fontId="13" fillId="3" borderId="0" xfId="0" applyFont="1" applyFill="1"/>
    <xf numFmtId="3" fontId="22" fillId="0" borderId="0" xfId="0" applyNumberFormat="1" applyFont="1"/>
    <xf numFmtId="3" fontId="20" fillId="0" borderId="1" xfId="0" applyNumberFormat="1" applyFont="1" applyBorder="1"/>
    <xf numFmtId="3" fontId="23" fillId="0" borderId="0" xfId="0" applyNumberFormat="1" applyFont="1"/>
    <xf numFmtId="3" fontId="5" fillId="0" borderId="1" xfId="0" applyNumberFormat="1" applyFont="1" applyBorder="1" applyAlignment="1">
      <alignment horizontal="center"/>
    </xf>
    <xf numFmtId="0" fontId="6" fillId="0" borderId="1" xfId="0" applyFont="1" applyBorder="1" applyAlignment="1">
      <alignment horizontal="center"/>
    </xf>
    <xf numFmtId="0" fontId="4" fillId="0" borderId="1" xfId="0" applyFont="1" applyBorder="1" applyAlignment="1">
      <alignment horizontal="center"/>
    </xf>
    <xf numFmtId="0" fontId="7" fillId="0" borderId="1" xfId="0" applyFont="1" applyBorder="1" applyAlignment="1">
      <alignment horizontal="center"/>
    </xf>
    <xf numFmtId="0" fontId="15" fillId="0" borderId="0" xfId="0" applyFont="1" applyAlignment="1">
      <alignment horizontal="center"/>
    </xf>
    <xf numFmtId="0" fontId="3" fillId="0" borderId="0" xfId="0" applyFont="1"/>
    <xf numFmtId="0" fontId="1" fillId="0" borderId="0" xfId="0" applyFont="1"/>
    <xf numFmtId="0" fontId="3" fillId="0" borderId="0" xfId="0" applyFont="1" applyAlignment="1">
      <alignment horizontal="right"/>
    </xf>
    <xf numFmtId="0" fontId="1" fillId="0" borderId="0" xfId="0" applyFont="1" applyAlignment="1">
      <alignment horizontal="right"/>
    </xf>
    <xf numFmtId="0" fontId="28" fillId="0" borderId="0" xfId="0" applyFont="1"/>
    <xf numFmtId="3" fontId="22" fillId="2" borderId="2" xfId="0" applyNumberFormat="1" applyFont="1" applyFill="1" applyBorder="1"/>
    <xf numFmtId="3" fontId="22" fillId="2" borderId="6" xfId="0" applyNumberFormat="1" applyFont="1" applyFill="1" applyBorder="1" applyAlignment="1">
      <alignment horizontal="center" vertical="center" wrapText="1"/>
    </xf>
    <xf numFmtId="3" fontId="22" fillId="2" borderId="3" xfId="0" applyNumberFormat="1" applyFont="1" applyFill="1" applyBorder="1"/>
    <xf numFmtId="3" fontId="22" fillId="2" borderId="4" xfId="0" applyNumberFormat="1" applyFont="1" applyFill="1" applyBorder="1"/>
    <xf numFmtId="3" fontId="22" fillId="2" borderId="7" xfId="0" applyNumberFormat="1" applyFont="1" applyFill="1" applyBorder="1"/>
    <xf numFmtId="3" fontId="22" fillId="2" borderId="8" xfId="0" applyNumberFormat="1" applyFont="1" applyFill="1" applyBorder="1"/>
  </cellXfs>
  <cellStyles count="3">
    <cellStyle name="Normal" xfId="0" builtinId="0"/>
    <cellStyle name="Normal 2" xfId="1" xr:uid="{7F06B738-5C57-46C2-A16B-8B9588E1FECA}"/>
    <cellStyle name="Normal_Tabell 2_1" xfId="2" xr:uid="{1865626D-CE85-4895-B9AE-6B6AAA6F883F}"/>
  </cellStyles>
  <dxfs count="7">
    <dxf>
      <font>
        <condense val="0"/>
        <extend val="0"/>
        <color indexed="10"/>
      </font>
    </dxf>
    <dxf>
      <font>
        <color rgb="FFFF0000"/>
      </font>
    </dxf>
    <dxf>
      <font>
        <b/>
        <i val="0"/>
        <condense val="0"/>
        <extend val="0"/>
      </font>
    </dxf>
    <dxf>
      <font>
        <b/>
        <i val="0"/>
        <condense val="0"/>
        <extend val="0"/>
      </font>
    </dxf>
    <dxf>
      <font>
        <b/>
        <i val="0"/>
        <condense val="0"/>
        <extend val="0"/>
      </font>
    </dxf>
    <dxf>
      <font>
        <color rgb="FFFF0000"/>
      </font>
    </dxf>
    <dxf>
      <font>
        <condense val="0"/>
        <extend val="0"/>
        <color indexed="10"/>
      </font>
    </dxf>
  </dxfs>
  <tableStyles count="0" defaultTableStyle="TableStyleMedium2" defaultPivotStyle="PivotStyleLight16"/>
  <colors>
    <mruColors>
      <color rgb="FFFFFCD5"/>
      <color rgb="FFFED6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600075</xdr:colOff>
      <xdr:row>1</xdr:row>
      <xdr:rowOff>171451</xdr:rowOff>
    </xdr:from>
    <xdr:to>
      <xdr:col>10</xdr:col>
      <xdr:colOff>322289</xdr:colOff>
      <xdr:row>26</xdr:row>
      <xdr:rowOff>120651</xdr:rowOff>
    </xdr:to>
    <xdr:sp macro="" textlink="">
      <xdr:nvSpPr>
        <xdr:cNvPr id="2" name="textruta 1">
          <a:extLst>
            <a:ext uri="{FF2B5EF4-FFF2-40B4-BE49-F238E27FC236}">
              <a16:creationId xmlns:a16="http://schemas.microsoft.com/office/drawing/2014/main" id="{BE48F1A2-CB9E-4144-B06E-B3CC059A21EB}"/>
            </a:ext>
          </a:extLst>
        </xdr:cNvPr>
        <xdr:cNvSpPr txBox="1"/>
      </xdr:nvSpPr>
      <xdr:spPr>
        <a:xfrm>
          <a:off x="600075" y="355601"/>
          <a:ext cx="5818214" cy="4552950"/>
        </a:xfrm>
        <a:prstGeom prst="rect">
          <a:avLst/>
        </a:prstGeom>
        <a:solidFill>
          <a:srgbClr val="FFFCD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u="sng" baseline="0">
              <a:solidFill>
                <a:sysClr val="windowText" lastClr="000000"/>
              </a:solidFill>
            </a:rPr>
            <a:t>ÖVERGRIPANDE INFORMATION</a:t>
          </a:r>
        </a:p>
        <a:p>
          <a:endParaRPr lang="sv-SE" sz="1100" baseline="0">
            <a:solidFill>
              <a:sysClr val="windowText" lastClr="000000"/>
            </a:solidFill>
          </a:endParaRPr>
        </a:p>
        <a:p>
          <a:r>
            <a:rPr lang="sv-SE" sz="1200" baseline="0">
              <a:solidFill>
                <a:sysClr val="windowText" lastClr="000000"/>
              </a:solidFill>
            </a:rPr>
            <a:t>Beräkningarna för det föreslagna utjämningssystemet kallas här för </a:t>
          </a:r>
          <a:r>
            <a:rPr lang="sv-SE" sz="1200" baseline="0">
              <a:solidFill>
                <a:srgbClr val="FF0000"/>
              </a:solidFill>
            </a:rPr>
            <a:t>"Förslag"</a:t>
          </a:r>
          <a:r>
            <a:rPr lang="sv-SE" sz="1200" baseline="0">
              <a:solidFill>
                <a:sysClr val="windowText" lastClr="000000"/>
              </a:solidFill>
            </a:rPr>
            <a:t> eller </a:t>
          </a:r>
          <a:r>
            <a:rPr lang="sv-SE" sz="1200" baseline="0">
              <a:solidFill>
                <a:srgbClr val="FF0000"/>
              </a:solidFill>
            </a:rPr>
            <a:t>"Nytt förslag"</a:t>
          </a:r>
        </a:p>
        <a:p>
          <a:r>
            <a:rPr lang="sv-SE" sz="1200" baseline="0">
              <a:solidFill>
                <a:sysClr val="windowText" lastClr="000000"/>
              </a:solidFill>
            </a:rPr>
            <a:t>Befintliga utjämningssystemet kallas här </a:t>
          </a:r>
          <a:r>
            <a:rPr lang="sv-SE" sz="1200" baseline="0">
              <a:solidFill>
                <a:srgbClr val="0070C0"/>
              </a:solidFill>
            </a:rPr>
            <a:t>"Befintlig" </a:t>
          </a:r>
          <a:r>
            <a:rPr lang="sv-SE" sz="1200" baseline="0">
              <a:solidFill>
                <a:sysClr val="windowText" lastClr="000000"/>
              </a:solidFill>
            </a:rPr>
            <a:t>eller  </a:t>
          </a:r>
          <a:r>
            <a:rPr lang="sv-SE" sz="1200" baseline="0">
              <a:solidFill>
                <a:srgbClr val="0070C0"/>
              </a:solidFill>
            </a:rPr>
            <a:t>"Befintligt system"</a:t>
          </a:r>
        </a:p>
        <a:p>
          <a:endParaRPr lang="sv-SE" sz="1200" baseline="0">
            <a:solidFill>
              <a:sysClr val="windowText" lastClr="000000"/>
            </a:solidFill>
          </a:endParaRPr>
        </a:p>
        <a:p>
          <a:r>
            <a:rPr lang="sv-SE" sz="1200" baseline="0">
              <a:solidFill>
                <a:sysClr val="windowText" lastClr="000000"/>
              </a:solidFill>
            </a:rPr>
            <a:t>Jämförelsen avser utjämningsår 2024. Befintlig utjämning redovisas som det utfall som SCB publicerat 2023-12-21. Nytt förslag motsvarar det förslag som Utjämningskommittén presenterat 2024-07-02. </a:t>
          </a:r>
        </a:p>
        <a:p>
          <a:endParaRPr lang="sv-SE" sz="1200" baseline="0">
            <a:solidFill>
              <a:sysClr val="windowText" lastClr="000000"/>
            </a:solidFill>
          </a:endParaRPr>
        </a:p>
        <a:p>
          <a:r>
            <a:rPr lang="sv-SE" sz="1200" baseline="0">
              <a:solidFill>
                <a:sysClr val="windowText" lastClr="000000"/>
              </a:solidFill>
            </a:rPr>
            <a:t>Förslaget innebär att inkomstutjämningen för kommuner principiellt fungerar på samma sätt som i befintlig utjämning. Då större delen av inkomstutjämningen finansieras med det generella statsbidraget innebär det är att förändringar kommer att påverka kostnaden för systemet, och därmed regleringsposten. Regleringsposten förändras också av förändringar i strukturbidraget och eventuella införandebidrag. </a:t>
          </a:r>
          <a:r>
            <a:rPr lang="sv-SE" sz="1200" b="1" baseline="0">
              <a:solidFill>
                <a:sysClr val="windowText" lastClr="000000"/>
              </a:solidFill>
            </a:rPr>
            <a:t>Den förändring av regleringsposten som redovisas här en endast en konsekvens av förändringar av inkomstutjämningen</a:t>
          </a:r>
          <a:r>
            <a:rPr lang="sv-SE" sz="1200" baseline="0">
              <a:solidFill>
                <a:sysClr val="windowText" lastClr="000000"/>
              </a:solidFill>
            </a:rPr>
            <a:t>. För att se det totala förändringen av regleringsposten hänvisas till fil "Kommuner sammanfattning".</a:t>
          </a:r>
        </a:p>
        <a:p>
          <a:endParaRPr lang="sv-SE" sz="1200" baseline="0">
            <a:solidFill>
              <a:sysClr val="windowText" lastClr="000000"/>
            </a:solidFill>
          </a:endParaRPr>
        </a:p>
        <a:p>
          <a:r>
            <a:rPr lang="sv-SE" sz="1200" baseline="0">
              <a:solidFill>
                <a:sysClr val="windowText" lastClr="000000"/>
              </a:solidFill>
            </a:rPr>
            <a:t>Förslaget innebär två förändringar av inkomstutjämningen. Dels föreslås att den så kallade garantinivån höjs från 115 till 116 procent. Dels föreslås att den genomsnittliga skattesatsen som utgör basen för den länsvisa skattesatsen uppdateras för att spegla den genomsnittliga skattesatsen i kommunerna 2022. </a:t>
          </a:r>
        </a:p>
        <a:p>
          <a:endParaRPr lang="sv-SE" sz="1200" baseline="0">
            <a:solidFill>
              <a:sysClr val="windowText" lastClr="000000"/>
            </a:solidFill>
          </a:endParaRPr>
        </a:p>
        <a:p>
          <a:r>
            <a:rPr lang="sv-SE" sz="1200" baseline="0">
              <a:solidFill>
                <a:sysClr val="windowText" lastClr="000000"/>
              </a:solidFill>
            </a:rPr>
            <a:t>Nytt förslag finns beskrivet i sin helhet i betänkandet SOU 2024:50</a:t>
          </a:r>
        </a:p>
        <a:p>
          <a:r>
            <a:rPr lang="sv-SE" sz="1200" baseline="0">
              <a:solidFill>
                <a:sysClr val="windowText" lastClr="000000"/>
              </a:solidFill>
            </a:rPr>
            <a:t>Befintlig utjämning finns beskrivet i sin helhet i betänkandet SOU 2018:74</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8AEEE-2AEF-49E5-9D4B-E768842A177D}">
  <dimension ref="M5:O8"/>
  <sheetViews>
    <sheetView showGridLines="0" tabSelected="1" workbookViewId="0">
      <selection activeCell="M14" sqref="M14"/>
    </sheetView>
  </sheetViews>
  <sheetFormatPr defaultRowHeight="14.5"/>
  <sheetData>
    <row r="5" spans="13:15" ht="16">
      <c r="M5" s="89" t="s">
        <v>57</v>
      </c>
      <c r="N5" s="41"/>
      <c r="O5" s="41"/>
    </row>
    <row r="6" spans="13:15" ht="16">
      <c r="M6" s="40" t="s">
        <v>58</v>
      </c>
    </row>
    <row r="7" spans="13:15" ht="16">
      <c r="M7" s="40" t="s">
        <v>59</v>
      </c>
    </row>
    <row r="8" spans="13:15" ht="16">
      <c r="M8" s="40" t="s">
        <v>60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481A4-904B-4CC3-9632-8F5499922C23}">
  <dimension ref="A1:T299"/>
  <sheetViews>
    <sheetView showGridLines="0" zoomScaleNormal="100" workbookViewId="0">
      <pane xSplit="1" ySplit="5" topLeftCell="B6" activePane="bottomRight" state="frozen"/>
      <selection pane="topRight" activeCell="B1" sqref="B1"/>
      <selection pane="bottomLeft" activeCell="A6" sqref="A6"/>
      <selection pane="bottomRight" activeCell="R6" sqref="R6"/>
    </sheetView>
  </sheetViews>
  <sheetFormatPr defaultColWidth="8.7265625" defaultRowHeight="14"/>
  <cols>
    <col min="1" max="1" width="18.1796875" style="1" customWidth="1"/>
    <col min="2" max="2" width="12.7265625" style="1" customWidth="1"/>
    <col min="3" max="3" width="15.1796875" style="1" customWidth="1"/>
    <col min="4" max="4" width="13.453125" style="1" customWidth="1"/>
    <col min="5" max="5" width="15.54296875" style="1" customWidth="1"/>
    <col min="6" max="6" width="15.453125" style="1" customWidth="1"/>
    <col min="7" max="7" width="11.7265625" style="1" customWidth="1"/>
    <col min="8" max="8" width="15.453125" style="1" customWidth="1"/>
    <col min="9" max="9" width="13.1796875" style="1" customWidth="1"/>
    <col min="10" max="10" width="15" style="1" bestFit="1" customWidth="1"/>
    <col min="11" max="11" width="13.7265625" style="1" bestFit="1" customWidth="1"/>
    <col min="12" max="12" width="13" style="1" customWidth="1"/>
    <col min="13" max="13" width="20.1796875" style="1" customWidth="1"/>
    <col min="14" max="14" width="5.1796875" style="1" customWidth="1"/>
    <col min="15" max="15" width="31.453125" style="1" bestFit="1" customWidth="1"/>
    <col min="16" max="16" width="22.1796875" style="1" customWidth="1"/>
    <col min="17" max="17" width="4.54296875" style="1" customWidth="1"/>
    <col min="18" max="18" width="14.453125" style="1" customWidth="1"/>
    <col min="19" max="19" width="11.7265625" style="1" customWidth="1"/>
    <col min="20" max="16384" width="8.7265625" style="1"/>
  </cols>
  <sheetData>
    <row r="1" spans="1:20">
      <c r="A1" s="44" t="s">
        <v>369</v>
      </c>
      <c r="B1" s="44"/>
      <c r="C1" s="44"/>
      <c r="D1" s="44"/>
      <c r="E1" s="44"/>
      <c r="F1" s="44"/>
      <c r="G1" s="44"/>
      <c r="H1" s="44"/>
    </row>
    <row r="3" spans="1:20" ht="14.5">
      <c r="E3" s="82" t="s">
        <v>6</v>
      </c>
      <c r="F3" s="83"/>
      <c r="G3" s="83"/>
      <c r="H3" s="83"/>
      <c r="I3" s="80" t="s">
        <v>7</v>
      </c>
      <c r="J3" s="81"/>
      <c r="K3" s="81"/>
      <c r="L3" s="81"/>
      <c r="M3" s="6"/>
      <c r="N3" s="6"/>
      <c r="O3" s="2"/>
      <c r="P3" s="2"/>
    </row>
    <row r="4" spans="1:20" ht="56">
      <c r="A4" s="38"/>
      <c r="B4" s="45" t="s">
        <v>1</v>
      </c>
      <c r="C4" s="5" t="s">
        <v>2</v>
      </c>
      <c r="D4" s="5" t="s">
        <v>3</v>
      </c>
      <c r="E4" s="56" t="s">
        <v>13</v>
      </c>
      <c r="F4" s="57" t="s">
        <v>4</v>
      </c>
      <c r="G4" s="57" t="s">
        <v>5</v>
      </c>
      <c r="H4" s="59" t="s">
        <v>8</v>
      </c>
      <c r="I4" s="46" t="s">
        <v>12</v>
      </c>
      <c r="J4" s="46" t="s">
        <v>4</v>
      </c>
      <c r="K4" s="46" t="s">
        <v>5</v>
      </c>
      <c r="L4" s="61" t="s">
        <v>8</v>
      </c>
      <c r="M4" s="5" t="s">
        <v>14</v>
      </c>
      <c r="N4" s="5"/>
      <c r="O4" s="90"/>
      <c r="P4" s="91" t="s">
        <v>372</v>
      </c>
      <c r="R4" s="5" t="s">
        <v>10</v>
      </c>
      <c r="S4" s="5" t="s">
        <v>11</v>
      </c>
    </row>
    <row r="5" spans="1:20" ht="16">
      <c r="A5" s="52" t="s">
        <v>0</v>
      </c>
      <c r="B5" s="48"/>
      <c r="C5" s="48">
        <v>270753</v>
      </c>
      <c r="D5" s="48">
        <v>100</v>
      </c>
      <c r="E5" s="47">
        <v>314073.48</v>
      </c>
      <c r="F5" s="48"/>
      <c r="G5" s="48"/>
      <c r="H5" s="49"/>
      <c r="I5" s="48">
        <v>311365.94999999995</v>
      </c>
      <c r="J5" s="48"/>
      <c r="K5" s="48"/>
      <c r="L5" s="49"/>
      <c r="M5" s="49"/>
      <c r="N5" s="79"/>
      <c r="O5" s="92" t="s">
        <v>6</v>
      </c>
      <c r="P5" s="93">
        <v>91979.660384999996</v>
      </c>
      <c r="R5" s="50"/>
      <c r="S5" s="51"/>
      <c r="T5" s="3"/>
    </row>
    <row r="6" spans="1:20" ht="16">
      <c r="A6" s="53" t="s">
        <v>63</v>
      </c>
      <c r="B6" s="3">
        <v>95514</v>
      </c>
      <c r="C6" s="3">
        <v>237630</v>
      </c>
      <c r="D6" s="3">
        <v>87.8</v>
      </c>
      <c r="E6" s="58">
        <v>314073.48</v>
      </c>
      <c r="F6" s="54">
        <v>76443.479999999981</v>
      </c>
      <c r="G6" s="55">
        <v>19.170000000000002</v>
      </c>
      <c r="H6" s="60">
        <v>14654.215115999998</v>
      </c>
      <c r="I6" s="54">
        <v>311365.94999999995</v>
      </c>
      <c r="J6" s="54">
        <v>73735.949999999953</v>
      </c>
      <c r="K6" s="55">
        <v>19.05</v>
      </c>
      <c r="L6" s="60">
        <v>14046.698474999992</v>
      </c>
      <c r="M6" s="3">
        <v>607.51664100000562</v>
      </c>
      <c r="N6" s="3"/>
      <c r="O6" s="92" t="s">
        <v>7</v>
      </c>
      <c r="P6" s="93">
        <v>85972.746303311986</v>
      </c>
      <c r="R6" s="3">
        <v>-568.96145211496332</v>
      </c>
      <c r="S6" s="4">
        <v>38.555188885042298</v>
      </c>
      <c r="T6" s="3"/>
    </row>
    <row r="7" spans="1:20" ht="16">
      <c r="A7" s="53" t="s">
        <v>64</v>
      </c>
      <c r="B7" s="3">
        <v>32513</v>
      </c>
      <c r="C7" s="3">
        <v>522666</v>
      </c>
      <c r="D7" s="3">
        <v>193</v>
      </c>
      <c r="E7" s="58">
        <v>314073.48</v>
      </c>
      <c r="F7" s="54">
        <v>-208592.52000000002</v>
      </c>
      <c r="G7" s="55">
        <v>17.11</v>
      </c>
      <c r="H7" s="60">
        <v>-35690.180172</v>
      </c>
      <c r="I7" s="54">
        <v>311365.94999999995</v>
      </c>
      <c r="J7" s="54">
        <v>-211300.05000000005</v>
      </c>
      <c r="K7" s="55">
        <v>16.98</v>
      </c>
      <c r="L7" s="60">
        <v>-35878.748490000013</v>
      </c>
      <c r="M7" s="3">
        <v>188.56831800001237</v>
      </c>
      <c r="N7" s="3"/>
      <c r="O7" s="42" t="s">
        <v>36</v>
      </c>
      <c r="P7" s="43">
        <v>6006.9140816880099</v>
      </c>
      <c r="R7" s="3">
        <v>-568.96145211496332</v>
      </c>
      <c r="S7" s="4">
        <v>-380.39313411495095</v>
      </c>
      <c r="T7" s="3"/>
    </row>
    <row r="8" spans="1:20" ht="16">
      <c r="A8" s="53" t="s">
        <v>65</v>
      </c>
      <c r="B8" s="3">
        <v>28866</v>
      </c>
      <c r="C8" s="3">
        <v>344746</v>
      </c>
      <c r="D8" s="3">
        <v>127.3</v>
      </c>
      <c r="E8" s="58">
        <v>314073.48</v>
      </c>
      <c r="F8" s="54">
        <v>-30672.520000000019</v>
      </c>
      <c r="G8" s="55">
        <v>17.11</v>
      </c>
      <c r="H8" s="60">
        <v>-5248.068172000003</v>
      </c>
      <c r="I8" s="54">
        <v>311365.94999999995</v>
      </c>
      <c r="J8" s="54">
        <v>-33380.050000000047</v>
      </c>
      <c r="K8" s="55">
        <v>16.98</v>
      </c>
      <c r="L8" s="60">
        <v>-5667.9324900000083</v>
      </c>
      <c r="M8" s="3">
        <v>419.86431800000537</v>
      </c>
      <c r="N8" s="3"/>
      <c r="O8" s="92" t="s">
        <v>9</v>
      </c>
      <c r="P8" s="93">
        <v>10557682</v>
      </c>
      <c r="Q8" s="3"/>
      <c r="R8" s="3">
        <v>-568.96145211496332</v>
      </c>
      <c r="S8" s="4">
        <v>-149.09713411495795</v>
      </c>
      <c r="T8" s="3"/>
    </row>
    <row r="9" spans="1:20" ht="16">
      <c r="A9" s="53" t="s">
        <v>66</v>
      </c>
      <c r="B9" s="3">
        <v>99531</v>
      </c>
      <c r="C9" s="3">
        <v>254358</v>
      </c>
      <c r="D9" s="3">
        <v>93.9</v>
      </c>
      <c r="E9" s="58">
        <v>314073.48</v>
      </c>
      <c r="F9" s="54">
        <v>59715.479999999981</v>
      </c>
      <c r="G9" s="55">
        <v>19.170000000000002</v>
      </c>
      <c r="H9" s="60">
        <v>11447.457515999997</v>
      </c>
      <c r="I9" s="54">
        <v>311365.94999999995</v>
      </c>
      <c r="J9" s="54">
        <v>57007.949999999953</v>
      </c>
      <c r="K9" s="55">
        <v>19.05</v>
      </c>
      <c r="L9" s="60">
        <v>10860.014474999991</v>
      </c>
      <c r="M9" s="3">
        <v>587.44304100000591</v>
      </c>
      <c r="N9" s="3"/>
      <c r="O9" s="94" t="s">
        <v>10</v>
      </c>
      <c r="P9" s="95">
        <v>-568.96145211496332</v>
      </c>
      <c r="Q9" s="3"/>
      <c r="R9" s="3">
        <v>-568.96145211496332</v>
      </c>
      <c r="S9" s="4">
        <v>18.481588885042584</v>
      </c>
      <c r="T9" s="3"/>
    </row>
    <row r="10" spans="1:20" ht="16">
      <c r="A10" s="53" t="s">
        <v>67</v>
      </c>
      <c r="B10" s="3">
        <v>114118</v>
      </c>
      <c r="C10" s="3">
        <v>286711</v>
      </c>
      <c r="D10" s="3">
        <v>105.9</v>
      </c>
      <c r="E10" s="58">
        <v>314073.48</v>
      </c>
      <c r="F10" s="54">
        <v>27362.479999999981</v>
      </c>
      <c r="G10" s="55">
        <v>19.170000000000002</v>
      </c>
      <c r="H10" s="60">
        <v>5245.3874159999968</v>
      </c>
      <c r="I10" s="54">
        <v>311365.94999999995</v>
      </c>
      <c r="J10" s="54">
        <v>24654.949999999953</v>
      </c>
      <c r="K10" s="55">
        <v>19.05</v>
      </c>
      <c r="L10" s="60">
        <v>4696.7679749999916</v>
      </c>
      <c r="M10" s="3">
        <v>548.61944100000528</v>
      </c>
      <c r="N10" s="3"/>
      <c r="O10" s="3"/>
      <c r="P10" s="3"/>
      <c r="Q10" s="3"/>
      <c r="R10" s="3">
        <v>-568.96145211496332</v>
      </c>
      <c r="S10" s="4">
        <v>-20.342011114958041</v>
      </c>
      <c r="T10" s="3"/>
    </row>
    <row r="11" spans="1:20" ht="16">
      <c r="A11" s="53" t="s">
        <v>68</v>
      </c>
      <c r="B11" s="3">
        <v>86143</v>
      </c>
      <c r="C11" s="3">
        <v>272564</v>
      </c>
      <c r="D11" s="3">
        <v>100.7</v>
      </c>
      <c r="E11" s="58">
        <v>314073.48</v>
      </c>
      <c r="F11" s="54">
        <v>41509.479999999981</v>
      </c>
      <c r="G11" s="55">
        <v>19.170000000000002</v>
      </c>
      <c r="H11" s="60">
        <v>7957.3673159999971</v>
      </c>
      <c r="I11" s="54">
        <v>311365.94999999995</v>
      </c>
      <c r="J11" s="54">
        <v>38801.949999999953</v>
      </c>
      <c r="K11" s="55">
        <v>19.05</v>
      </c>
      <c r="L11" s="60">
        <v>7391.7714749999914</v>
      </c>
      <c r="M11" s="3">
        <v>565.59584100000575</v>
      </c>
      <c r="N11" s="3"/>
      <c r="O11" s="3"/>
      <c r="P11" s="3"/>
      <c r="Q11" s="3"/>
      <c r="R11" s="3">
        <v>-568.96145211496332</v>
      </c>
      <c r="S11" s="4">
        <v>-3.3656111149575736</v>
      </c>
      <c r="T11" s="3"/>
    </row>
    <row r="12" spans="1:20" ht="16">
      <c r="A12" s="53" t="s">
        <v>69</v>
      </c>
      <c r="B12" s="3">
        <v>48407</v>
      </c>
      <c r="C12" s="3">
        <v>434651</v>
      </c>
      <c r="D12" s="3">
        <v>160.5</v>
      </c>
      <c r="E12" s="58">
        <v>314073.48</v>
      </c>
      <c r="F12" s="54">
        <v>-120577.52000000002</v>
      </c>
      <c r="G12" s="55">
        <v>17.11</v>
      </c>
      <c r="H12" s="60">
        <v>-20630.813672000004</v>
      </c>
      <c r="I12" s="54">
        <v>311365.94999999995</v>
      </c>
      <c r="J12" s="54">
        <v>-123285.05000000005</v>
      </c>
      <c r="K12" s="55">
        <v>16.98</v>
      </c>
      <c r="L12" s="60">
        <v>-20933.801490000009</v>
      </c>
      <c r="M12" s="3">
        <v>302.98781800000506</v>
      </c>
      <c r="N12" s="3"/>
      <c r="O12" s="3"/>
      <c r="P12" s="3"/>
      <c r="Q12" s="3"/>
      <c r="R12" s="3">
        <v>-568.96145211496332</v>
      </c>
      <c r="S12" s="4">
        <v>-265.97363411495826</v>
      </c>
      <c r="T12" s="3"/>
    </row>
    <row r="13" spans="1:20" ht="16">
      <c r="A13" s="53" t="s">
        <v>70</v>
      </c>
      <c r="B13" s="3">
        <v>110529</v>
      </c>
      <c r="C13" s="3">
        <v>362035</v>
      </c>
      <c r="D13" s="3">
        <v>133.69999999999999</v>
      </c>
      <c r="E13" s="58">
        <v>314073.48</v>
      </c>
      <c r="F13" s="54">
        <v>-47961.520000000019</v>
      </c>
      <c r="G13" s="55">
        <v>17.11</v>
      </c>
      <c r="H13" s="60">
        <v>-8206.2160720000029</v>
      </c>
      <c r="I13" s="54">
        <v>311365.94999999995</v>
      </c>
      <c r="J13" s="54">
        <v>-50669.050000000047</v>
      </c>
      <c r="K13" s="55">
        <v>16.98</v>
      </c>
      <c r="L13" s="60">
        <v>-8603.6046900000074</v>
      </c>
      <c r="M13" s="3">
        <v>397.3886180000045</v>
      </c>
      <c r="N13" s="3"/>
      <c r="O13" s="3"/>
      <c r="P13" s="3"/>
      <c r="Q13" s="3"/>
      <c r="R13" s="3">
        <v>-568.96145211496332</v>
      </c>
      <c r="S13" s="4">
        <v>-171.57283411495882</v>
      </c>
      <c r="T13" s="3"/>
    </row>
    <row r="14" spans="1:20" ht="16">
      <c r="A14" s="53" t="s">
        <v>71</v>
      </c>
      <c r="B14" s="3">
        <v>65851</v>
      </c>
      <c r="C14" s="3">
        <v>249540</v>
      </c>
      <c r="D14" s="3">
        <v>92.2</v>
      </c>
      <c r="E14" s="58">
        <v>314073.48</v>
      </c>
      <c r="F14" s="54">
        <v>64533.479999999981</v>
      </c>
      <c r="G14" s="55">
        <v>19.170000000000002</v>
      </c>
      <c r="H14" s="60">
        <v>12371.068115999997</v>
      </c>
      <c r="I14" s="54">
        <v>311365.94999999995</v>
      </c>
      <c r="J14" s="54">
        <v>61825.949999999953</v>
      </c>
      <c r="K14" s="55">
        <v>19.05</v>
      </c>
      <c r="L14" s="60">
        <v>11777.843474999991</v>
      </c>
      <c r="M14" s="3">
        <v>593.22464100000616</v>
      </c>
      <c r="N14" s="3"/>
      <c r="O14" s="3"/>
      <c r="P14" s="3"/>
      <c r="Q14" s="3"/>
      <c r="R14" s="3">
        <v>-568.96145211496332</v>
      </c>
      <c r="S14" s="4">
        <v>24.263188885042837</v>
      </c>
      <c r="T14" s="3"/>
    </row>
    <row r="15" spans="1:20" ht="16">
      <c r="A15" s="53" t="s">
        <v>72</v>
      </c>
      <c r="B15" s="3">
        <v>12077</v>
      </c>
      <c r="C15" s="3">
        <v>287872</v>
      </c>
      <c r="D15" s="3">
        <v>106.3</v>
      </c>
      <c r="E15" s="58">
        <v>314073.48</v>
      </c>
      <c r="F15" s="54">
        <v>26201.479999999981</v>
      </c>
      <c r="G15" s="55">
        <v>19.170000000000002</v>
      </c>
      <c r="H15" s="60">
        <v>5022.8237159999962</v>
      </c>
      <c r="I15" s="54">
        <v>311365.94999999995</v>
      </c>
      <c r="J15" s="54">
        <v>23493.949999999953</v>
      </c>
      <c r="K15" s="55">
        <v>19.05</v>
      </c>
      <c r="L15" s="60">
        <v>4475.5974749999914</v>
      </c>
      <c r="M15" s="3">
        <v>547.22624100000485</v>
      </c>
      <c r="N15" s="3"/>
      <c r="O15" s="3"/>
      <c r="P15" s="3"/>
      <c r="Q15" s="3"/>
      <c r="R15" s="3">
        <v>-568.96145211496332</v>
      </c>
      <c r="S15" s="4">
        <v>-21.735211114958474</v>
      </c>
      <c r="T15" s="3"/>
    </row>
    <row r="16" spans="1:20" ht="16">
      <c r="A16" s="53" t="s">
        <v>73</v>
      </c>
      <c r="B16" s="3">
        <v>30247</v>
      </c>
      <c r="C16" s="3">
        <v>253012</v>
      </c>
      <c r="D16" s="3">
        <v>93.4</v>
      </c>
      <c r="E16" s="58">
        <v>314073.48</v>
      </c>
      <c r="F16" s="54">
        <v>61061.479999999981</v>
      </c>
      <c r="G16" s="55">
        <v>19.170000000000002</v>
      </c>
      <c r="H16" s="60">
        <v>11705.485715999997</v>
      </c>
      <c r="I16" s="54">
        <v>311365.94999999995</v>
      </c>
      <c r="J16" s="54">
        <v>58353.949999999953</v>
      </c>
      <c r="K16" s="55">
        <v>19.05</v>
      </c>
      <c r="L16" s="60">
        <v>11116.427474999991</v>
      </c>
      <c r="M16" s="3">
        <v>589.05824100000609</v>
      </c>
      <c r="N16" s="3"/>
      <c r="O16" s="3"/>
      <c r="P16" s="3"/>
      <c r="Q16" s="3"/>
      <c r="R16" s="3">
        <v>-568.96145211496332</v>
      </c>
      <c r="S16" s="4">
        <v>20.09678888504277</v>
      </c>
      <c r="T16" s="3"/>
    </row>
    <row r="17" spans="1:20" ht="16">
      <c r="A17" s="53" t="s">
        <v>74</v>
      </c>
      <c r="B17" s="3">
        <v>17435</v>
      </c>
      <c r="C17" s="3">
        <v>280678</v>
      </c>
      <c r="D17" s="3">
        <v>103.7</v>
      </c>
      <c r="E17" s="58">
        <v>314073.48</v>
      </c>
      <c r="F17" s="54">
        <v>33395.479999999981</v>
      </c>
      <c r="G17" s="55">
        <v>19.170000000000002</v>
      </c>
      <c r="H17" s="60">
        <v>6401.9135159999969</v>
      </c>
      <c r="I17" s="54">
        <v>311365.94999999995</v>
      </c>
      <c r="J17" s="54">
        <v>30687.949999999953</v>
      </c>
      <c r="K17" s="55">
        <v>19.05</v>
      </c>
      <c r="L17" s="60">
        <v>5846.0544749999908</v>
      </c>
      <c r="M17" s="3">
        <v>555.85904100000607</v>
      </c>
      <c r="N17" s="3"/>
      <c r="O17" s="3"/>
      <c r="P17" s="3"/>
      <c r="Q17" s="3"/>
      <c r="R17" s="3">
        <v>-568.96145211496332</v>
      </c>
      <c r="S17" s="4">
        <v>-13.102411114957249</v>
      </c>
      <c r="T17" s="3"/>
    </row>
    <row r="18" spans="1:20" ht="16">
      <c r="A18" s="53" t="s">
        <v>75</v>
      </c>
      <c r="B18" s="3">
        <v>52555</v>
      </c>
      <c r="C18" s="3">
        <v>248959</v>
      </c>
      <c r="D18" s="3">
        <v>92</v>
      </c>
      <c r="E18" s="58">
        <v>314073.48</v>
      </c>
      <c r="F18" s="54">
        <v>65114.479999999981</v>
      </c>
      <c r="G18" s="55">
        <v>19.170000000000002</v>
      </c>
      <c r="H18" s="60">
        <v>12482.445815999998</v>
      </c>
      <c r="I18" s="54">
        <v>311365.94999999995</v>
      </c>
      <c r="J18" s="54">
        <v>62406.949999999953</v>
      </c>
      <c r="K18" s="55">
        <v>19.05</v>
      </c>
      <c r="L18" s="60">
        <v>11888.523974999991</v>
      </c>
      <c r="M18" s="3">
        <v>593.92184100000668</v>
      </c>
      <c r="N18" s="3"/>
      <c r="O18" s="3"/>
      <c r="P18" s="3"/>
      <c r="Q18" s="3"/>
      <c r="R18" s="3">
        <v>-568.96145211496332</v>
      </c>
      <c r="S18" s="4">
        <v>24.960388885043358</v>
      </c>
      <c r="T18" s="3"/>
    </row>
    <row r="19" spans="1:20" ht="16">
      <c r="A19" s="53" t="s">
        <v>76</v>
      </c>
      <c r="B19" s="3">
        <v>76708</v>
      </c>
      <c r="C19" s="3">
        <v>345569</v>
      </c>
      <c r="D19" s="3">
        <v>127.6</v>
      </c>
      <c r="E19" s="58">
        <v>314073.48</v>
      </c>
      <c r="F19" s="54">
        <v>-31495.520000000019</v>
      </c>
      <c r="G19" s="55">
        <v>17.11</v>
      </c>
      <c r="H19" s="60">
        <v>-5388.8834720000032</v>
      </c>
      <c r="I19" s="54">
        <v>311365.94999999995</v>
      </c>
      <c r="J19" s="54">
        <v>-34203.050000000047</v>
      </c>
      <c r="K19" s="55">
        <v>16.98</v>
      </c>
      <c r="L19" s="60">
        <v>-5807.6778900000081</v>
      </c>
      <c r="M19" s="3">
        <v>418.79441800000495</v>
      </c>
      <c r="N19" s="3"/>
      <c r="O19" s="3"/>
      <c r="P19" s="3"/>
      <c r="Q19" s="3"/>
      <c r="R19" s="3">
        <v>-568.96145211496332</v>
      </c>
      <c r="S19" s="4">
        <v>-150.16703411495837</v>
      </c>
      <c r="T19" s="3"/>
    </row>
    <row r="20" spans="1:20" ht="16">
      <c r="A20" s="53" t="s">
        <v>77</v>
      </c>
      <c r="B20" s="3">
        <v>85604</v>
      </c>
      <c r="C20" s="3">
        <v>356658</v>
      </c>
      <c r="D20" s="3">
        <v>131.69999999999999</v>
      </c>
      <c r="E20" s="58">
        <v>314073.48</v>
      </c>
      <c r="F20" s="54">
        <v>-42584.520000000019</v>
      </c>
      <c r="G20" s="55">
        <v>17.11</v>
      </c>
      <c r="H20" s="60">
        <v>-7286.2113720000034</v>
      </c>
      <c r="I20" s="54">
        <v>311365.94999999995</v>
      </c>
      <c r="J20" s="54">
        <v>-45292.050000000047</v>
      </c>
      <c r="K20" s="55">
        <v>16.98</v>
      </c>
      <c r="L20" s="60">
        <v>-7690.5900900000079</v>
      </c>
      <c r="M20" s="3">
        <v>404.37871800000448</v>
      </c>
      <c r="N20" s="3"/>
      <c r="O20" s="3"/>
      <c r="P20" s="3"/>
      <c r="Q20" s="3"/>
      <c r="R20" s="3">
        <v>-568.96145211496332</v>
      </c>
      <c r="S20" s="4">
        <v>-164.58273411495884</v>
      </c>
      <c r="T20" s="3"/>
    </row>
    <row r="21" spans="1:20" ht="16">
      <c r="A21" s="53" t="s">
        <v>15</v>
      </c>
      <c r="B21" s="3">
        <v>990261</v>
      </c>
      <c r="C21" s="3">
        <v>353930</v>
      </c>
      <c r="D21" s="3">
        <v>130.69999999999999</v>
      </c>
      <c r="E21" s="58">
        <v>314073.48</v>
      </c>
      <c r="F21" s="54">
        <v>-39856.520000000019</v>
      </c>
      <c r="G21" s="55">
        <v>17.11</v>
      </c>
      <c r="H21" s="60">
        <v>-6819.4505720000034</v>
      </c>
      <c r="I21" s="54">
        <v>311365.94999999995</v>
      </c>
      <c r="J21" s="54">
        <v>-42564.050000000047</v>
      </c>
      <c r="K21" s="55">
        <v>16.98</v>
      </c>
      <c r="L21" s="60">
        <v>-7227.375690000008</v>
      </c>
      <c r="M21" s="3">
        <v>407.92511800000466</v>
      </c>
      <c r="N21" s="3"/>
      <c r="O21" s="3"/>
      <c r="P21" s="3"/>
      <c r="Q21" s="3"/>
      <c r="R21" s="3">
        <v>-568.96145211496332</v>
      </c>
      <c r="S21" s="4">
        <v>-161.03633411495866</v>
      </c>
      <c r="T21" s="3"/>
    </row>
    <row r="22" spans="1:20" ht="16">
      <c r="A22" s="53" t="s">
        <v>78</v>
      </c>
      <c r="B22" s="3">
        <v>55729</v>
      </c>
      <c r="C22" s="3">
        <v>316633</v>
      </c>
      <c r="D22" s="3">
        <v>116.9</v>
      </c>
      <c r="E22" s="58">
        <v>314073.48</v>
      </c>
      <c r="F22" s="54">
        <v>-2559.5200000000186</v>
      </c>
      <c r="G22" s="55">
        <v>17.11</v>
      </c>
      <c r="H22" s="60">
        <v>-437.93387200000319</v>
      </c>
      <c r="I22" s="54">
        <v>311365.94999999995</v>
      </c>
      <c r="J22" s="54">
        <v>-5267.0500000000466</v>
      </c>
      <c r="K22" s="55">
        <v>16.98</v>
      </c>
      <c r="L22" s="60">
        <v>-894.34509000000799</v>
      </c>
      <c r="M22" s="3">
        <v>456.41121800000479</v>
      </c>
      <c r="N22" s="3"/>
      <c r="O22" s="3"/>
      <c r="P22" s="3"/>
      <c r="Q22" s="3"/>
      <c r="R22" s="3">
        <v>-568.96145211496332</v>
      </c>
      <c r="S22" s="4">
        <v>-112.55023411495853</v>
      </c>
      <c r="T22" s="3"/>
    </row>
    <row r="23" spans="1:20" ht="16">
      <c r="A23" s="53" t="s">
        <v>79</v>
      </c>
      <c r="B23" s="3">
        <v>102525</v>
      </c>
      <c r="C23" s="3">
        <v>240372</v>
      </c>
      <c r="D23" s="3">
        <v>88.8</v>
      </c>
      <c r="E23" s="58">
        <v>314073.48</v>
      </c>
      <c r="F23" s="54">
        <v>73701.479999999981</v>
      </c>
      <c r="G23" s="55">
        <v>19.170000000000002</v>
      </c>
      <c r="H23" s="60">
        <v>14128.573715999997</v>
      </c>
      <c r="I23" s="54">
        <v>311365.94999999995</v>
      </c>
      <c r="J23" s="54">
        <v>70993.949999999953</v>
      </c>
      <c r="K23" s="55">
        <v>19.05</v>
      </c>
      <c r="L23" s="60">
        <v>13524.347474999991</v>
      </c>
      <c r="M23" s="3">
        <v>604.22624100000576</v>
      </c>
      <c r="N23" s="3"/>
      <c r="O23" s="3"/>
      <c r="P23" s="3"/>
      <c r="Q23" s="3"/>
      <c r="R23" s="3">
        <v>-568.96145211496332</v>
      </c>
      <c r="S23" s="4">
        <v>35.264788885042435</v>
      </c>
      <c r="T23" s="3"/>
    </row>
    <row r="24" spans="1:20" ht="16">
      <c r="A24" s="53" t="s">
        <v>80</v>
      </c>
      <c r="B24" s="3">
        <v>49215</v>
      </c>
      <c r="C24" s="3">
        <v>310995</v>
      </c>
      <c r="D24" s="3">
        <v>114.9</v>
      </c>
      <c r="E24" s="58">
        <v>314073.48</v>
      </c>
      <c r="F24" s="54">
        <v>3078.4799999999814</v>
      </c>
      <c r="G24" s="55">
        <v>19.170000000000002</v>
      </c>
      <c r="H24" s="60">
        <v>590.1446159999964</v>
      </c>
      <c r="I24" s="54">
        <v>311365.94999999995</v>
      </c>
      <c r="J24" s="54">
        <v>370.94999999995343</v>
      </c>
      <c r="K24" s="55">
        <v>19.05</v>
      </c>
      <c r="L24" s="60">
        <v>70.665974999991136</v>
      </c>
      <c r="M24" s="3">
        <v>519.47864100000527</v>
      </c>
      <c r="N24" s="3"/>
      <c r="O24" s="3"/>
      <c r="P24" s="3"/>
      <c r="Q24" s="3"/>
      <c r="R24" s="3">
        <v>-568.96145211496332</v>
      </c>
      <c r="S24" s="4">
        <v>-49.482811114958054</v>
      </c>
      <c r="T24" s="3"/>
    </row>
    <row r="25" spans="1:20" ht="16">
      <c r="A25" s="53" t="s">
        <v>81</v>
      </c>
      <c r="B25" s="3">
        <v>76584</v>
      </c>
      <c r="C25" s="3">
        <v>378133</v>
      </c>
      <c r="D25" s="3">
        <v>139.69999999999999</v>
      </c>
      <c r="E25" s="58">
        <v>314073.48</v>
      </c>
      <c r="F25" s="54">
        <v>-64059.520000000019</v>
      </c>
      <c r="G25" s="55">
        <v>17.11</v>
      </c>
      <c r="H25" s="60">
        <v>-10960.583872000003</v>
      </c>
      <c r="I25" s="54">
        <v>311365.94999999995</v>
      </c>
      <c r="J25" s="54">
        <v>-66767.050000000047</v>
      </c>
      <c r="K25" s="55">
        <v>16.98</v>
      </c>
      <c r="L25" s="60">
        <v>-11337.045090000009</v>
      </c>
      <c r="M25" s="3">
        <v>376.46121800000583</v>
      </c>
      <c r="N25" s="3"/>
      <c r="O25" s="3"/>
      <c r="P25" s="3"/>
      <c r="Q25" s="3"/>
      <c r="R25" s="3">
        <v>-568.96145211496332</v>
      </c>
      <c r="S25" s="4">
        <v>-192.50023411495749</v>
      </c>
      <c r="T25" s="3"/>
    </row>
    <row r="26" spans="1:20" ht="16">
      <c r="A26" s="53" t="s">
        <v>82</v>
      </c>
      <c r="B26" s="3">
        <v>50209</v>
      </c>
      <c r="C26" s="3">
        <v>262492</v>
      </c>
      <c r="D26" s="3">
        <v>96.9</v>
      </c>
      <c r="E26" s="58">
        <v>314073.48</v>
      </c>
      <c r="F26" s="54">
        <v>51581.479999999981</v>
      </c>
      <c r="G26" s="55">
        <v>19.170000000000002</v>
      </c>
      <c r="H26" s="60">
        <v>9888.1697159999967</v>
      </c>
      <c r="I26" s="54">
        <v>311365.94999999995</v>
      </c>
      <c r="J26" s="54">
        <v>48873.949999999953</v>
      </c>
      <c r="K26" s="55">
        <v>19.05</v>
      </c>
      <c r="L26" s="60">
        <v>9310.4874749999908</v>
      </c>
      <c r="M26" s="3">
        <v>577.68224100000589</v>
      </c>
      <c r="N26" s="3"/>
      <c r="O26" s="3"/>
      <c r="P26" s="3"/>
      <c r="Q26" s="3"/>
      <c r="R26" s="3">
        <v>-568.96145211496332</v>
      </c>
      <c r="S26" s="4">
        <v>8.7207888850425661</v>
      </c>
      <c r="T26" s="3"/>
    </row>
    <row r="27" spans="1:20" ht="16">
      <c r="A27" s="53" t="s">
        <v>83</v>
      </c>
      <c r="B27" s="3">
        <v>32459</v>
      </c>
      <c r="C27" s="3">
        <v>252195</v>
      </c>
      <c r="D27" s="3">
        <v>93.1</v>
      </c>
      <c r="E27" s="58">
        <v>314073.48</v>
      </c>
      <c r="F27" s="54">
        <v>61878.479999999981</v>
      </c>
      <c r="G27" s="55">
        <v>19.170000000000002</v>
      </c>
      <c r="H27" s="60">
        <v>11862.104615999997</v>
      </c>
      <c r="I27" s="54">
        <v>311365.94999999995</v>
      </c>
      <c r="J27" s="54">
        <v>59170.949999999953</v>
      </c>
      <c r="K27" s="55">
        <v>19.05</v>
      </c>
      <c r="L27" s="60">
        <v>11272.06597499999</v>
      </c>
      <c r="M27" s="3">
        <v>590.03864100000646</v>
      </c>
      <c r="N27" s="3"/>
      <c r="O27" s="3"/>
      <c r="P27" s="3"/>
      <c r="Q27" s="3"/>
      <c r="R27" s="3">
        <v>-568.96145211496332</v>
      </c>
      <c r="S27" s="4">
        <v>21.077188885043142</v>
      </c>
      <c r="T27" s="3"/>
    </row>
    <row r="28" spans="1:20" ht="16">
      <c r="A28" s="53" t="s">
        <v>84</v>
      </c>
      <c r="B28" s="3">
        <v>35078</v>
      </c>
      <c r="C28" s="3">
        <v>305724</v>
      </c>
      <c r="D28" s="3">
        <v>112.9</v>
      </c>
      <c r="E28" s="58">
        <v>314073.48</v>
      </c>
      <c r="F28" s="54">
        <v>8349.4799999999814</v>
      </c>
      <c r="G28" s="55">
        <v>19.170000000000002</v>
      </c>
      <c r="H28" s="60">
        <v>1600.5953159999965</v>
      </c>
      <c r="I28" s="54">
        <v>311365.94999999995</v>
      </c>
      <c r="J28" s="54">
        <v>5641.9499999999534</v>
      </c>
      <c r="K28" s="55">
        <v>19.05</v>
      </c>
      <c r="L28" s="60">
        <v>1074.7914749999911</v>
      </c>
      <c r="M28" s="3">
        <v>525.80384100000538</v>
      </c>
      <c r="N28" s="3"/>
      <c r="O28" s="3"/>
      <c r="P28" s="3"/>
      <c r="Q28" s="3"/>
      <c r="R28" s="3">
        <v>-568.96145211496332</v>
      </c>
      <c r="S28" s="4">
        <v>-43.157611114957945</v>
      </c>
      <c r="T28" s="3"/>
    </row>
    <row r="29" spans="1:20" ht="16">
      <c r="A29" s="53" t="s">
        <v>85</v>
      </c>
      <c r="B29" s="3">
        <v>11790</v>
      </c>
      <c r="C29" s="3">
        <v>369721</v>
      </c>
      <c r="D29" s="3">
        <v>136.6</v>
      </c>
      <c r="E29" s="58">
        <v>314073.48</v>
      </c>
      <c r="F29" s="54">
        <v>-55647.520000000019</v>
      </c>
      <c r="G29" s="55">
        <v>17.11</v>
      </c>
      <c r="H29" s="60">
        <v>-9521.2906720000028</v>
      </c>
      <c r="I29" s="54">
        <v>311365.94999999995</v>
      </c>
      <c r="J29" s="54">
        <v>-58355.050000000047</v>
      </c>
      <c r="K29" s="55">
        <v>16.98</v>
      </c>
      <c r="L29" s="60">
        <v>-9908.6874900000075</v>
      </c>
      <c r="M29" s="3">
        <v>387.39681800000471</v>
      </c>
      <c r="N29" s="3"/>
      <c r="O29" s="3"/>
      <c r="P29" s="3"/>
      <c r="Q29" s="3"/>
      <c r="R29" s="3">
        <v>-568.96145211496332</v>
      </c>
      <c r="S29" s="4">
        <v>-181.56463411495861</v>
      </c>
      <c r="T29" s="3"/>
    </row>
    <row r="30" spans="1:20" ht="16">
      <c r="A30" s="53" t="s">
        <v>86</v>
      </c>
      <c r="B30" s="3">
        <v>46571</v>
      </c>
      <c r="C30" s="3">
        <v>317063</v>
      </c>
      <c r="D30" s="3">
        <v>117.1</v>
      </c>
      <c r="E30" s="58">
        <v>314073.48</v>
      </c>
      <c r="F30" s="54">
        <v>-2989.5200000000186</v>
      </c>
      <c r="G30" s="55">
        <v>17.11</v>
      </c>
      <c r="H30" s="60">
        <v>-511.50687200000317</v>
      </c>
      <c r="I30" s="54">
        <v>311365.94999999995</v>
      </c>
      <c r="J30" s="54">
        <v>-5697.0500000000466</v>
      </c>
      <c r="K30" s="55">
        <v>16.98</v>
      </c>
      <c r="L30" s="60">
        <v>-967.359090000008</v>
      </c>
      <c r="M30" s="3">
        <v>455.85221800000483</v>
      </c>
      <c r="N30" s="3"/>
      <c r="O30" s="3"/>
      <c r="P30" s="3"/>
      <c r="Q30" s="3"/>
      <c r="R30" s="3">
        <v>-568.96145211496332</v>
      </c>
      <c r="S30" s="4">
        <v>-113.1092341149585</v>
      </c>
      <c r="T30" s="3"/>
    </row>
    <row r="31" spans="1:20" ht="16">
      <c r="A31" s="53" t="s">
        <v>87</v>
      </c>
      <c r="B31" s="3">
        <v>49395</v>
      </c>
      <c r="C31" s="3">
        <v>307056</v>
      </c>
      <c r="D31" s="3">
        <v>113.4</v>
      </c>
      <c r="E31" s="58">
        <v>314073.48</v>
      </c>
      <c r="F31" s="54">
        <v>7017.4799999999814</v>
      </c>
      <c r="G31" s="55">
        <v>19.170000000000002</v>
      </c>
      <c r="H31" s="60">
        <v>1345.2509159999966</v>
      </c>
      <c r="I31" s="54">
        <v>311365.94999999995</v>
      </c>
      <c r="J31" s="54">
        <v>4309.9499999999534</v>
      </c>
      <c r="K31" s="55">
        <v>19.05</v>
      </c>
      <c r="L31" s="60">
        <v>821.04547499999114</v>
      </c>
      <c r="M31" s="3">
        <v>524.20544100000541</v>
      </c>
      <c r="N31" s="3"/>
      <c r="O31" s="3"/>
      <c r="P31" s="3"/>
      <c r="Q31" s="3"/>
      <c r="R31" s="3">
        <v>-568.96145211496332</v>
      </c>
      <c r="S31" s="4">
        <v>-44.756011114957914</v>
      </c>
      <c r="T31" s="3"/>
    </row>
    <row r="32" spans="1:20" ht="16">
      <c r="A32" s="53" t="s">
        <v>89</v>
      </c>
      <c r="B32" s="3">
        <v>48264</v>
      </c>
      <c r="C32" s="3">
        <v>255355</v>
      </c>
      <c r="D32" s="3">
        <v>94.3</v>
      </c>
      <c r="E32" s="58">
        <v>314073.48</v>
      </c>
      <c r="F32" s="54">
        <v>58718.479999999981</v>
      </c>
      <c r="G32" s="55">
        <v>19.260000000000002</v>
      </c>
      <c r="H32" s="60">
        <v>11309.179247999999</v>
      </c>
      <c r="I32" s="54">
        <v>311365.94999999995</v>
      </c>
      <c r="J32" s="54">
        <v>56010.949999999953</v>
      </c>
      <c r="K32" s="55">
        <v>19.14</v>
      </c>
      <c r="L32" s="60">
        <v>10720.495829999993</v>
      </c>
      <c r="M32" s="3">
        <v>588.68341800000599</v>
      </c>
      <c r="N32" s="3"/>
      <c r="O32" s="3"/>
      <c r="P32" s="3"/>
      <c r="Q32" s="3"/>
      <c r="R32" s="3">
        <v>-568.96145211496332</v>
      </c>
      <c r="S32" s="4">
        <v>19.721965885042664</v>
      </c>
      <c r="T32" s="3"/>
    </row>
    <row r="33" spans="1:20" ht="16">
      <c r="A33" s="53" t="s">
        <v>90</v>
      </c>
      <c r="B33" s="3">
        <v>14354</v>
      </c>
      <c r="C33" s="3">
        <v>226242</v>
      </c>
      <c r="D33" s="3">
        <v>83.6</v>
      </c>
      <c r="E33" s="58">
        <v>314073.48</v>
      </c>
      <c r="F33" s="54">
        <v>87831.479999999981</v>
      </c>
      <c r="G33" s="55">
        <v>19.260000000000002</v>
      </c>
      <c r="H33" s="60">
        <v>16916.343047999999</v>
      </c>
      <c r="I33" s="54">
        <v>311365.94999999995</v>
      </c>
      <c r="J33" s="54">
        <v>85123.949999999953</v>
      </c>
      <c r="K33" s="55">
        <v>19.14</v>
      </c>
      <c r="L33" s="60">
        <v>16292.724029999992</v>
      </c>
      <c r="M33" s="3">
        <v>623.61901800000669</v>
      </c>
      <c r="N33" s="3"/>
      <c r="O33" s="3"/>
      <c r="P33" s="3"/>
      <c r="Q33" s="3"/>
      <c r="R33" s="3">
        <v>-568.96145211496332</v>
      </c>
      <c r="S33" s="4">
        <v>54.657565885043368</v>
      </c>
      <c r="T33" s="3"/>
    </row>
    <row r="34" spans="1:20" ht="16">
      <c r="A34" s="53" t="s">
        <v>91</v>
      </c>
      <c r="B34" s="3">
        <v>22934</v>
      </c>
      <c r="C34" s="3">
        <v>278300</v>
      </c>
      <c r="D34" s="3">
        <v>102.8</v>
      </c>
      <c r="E34" s="58">
        <v>314073.48</v>
      </c>
      <c r="F34" s="54">
        <v>35773.479999999981</v>
      </c>
      <c r="G34" s="55">
        <v>19.260000000000002</v>
      </c>
      <c r="H34" s="60">
        <v>6889.9722479999973</v>
      </c>
      <c r="I34" s="54">
        <v>311365.94999999995</v>
      </c>
      <c r="J34" s="54">
        <v>33065.949999999953</v>
      </c>
      <c r="K34" s="55">
        <v>19.14</v>
      </c>
      <c r="L34" s="60">
        <v>6328.8228299999919</v>
      </c>
      <c r="M34" s="3">
        <v>561.14941800000543</v>
      </c>
      <c r="N34" s="3"/>
      <c r="O34" s="3"/>
      <c r="P34" s="3"/>
      <c r="Q34" s="3"/>
      <c r="R34" s="3">
        <v>-568.96145211496332</v>
      </c>
      <c r="S34" s="4">
        <v>-7.8120341149578962</v>
      </c>
      <c r="T34" s="3"/>
    </row>
    <row r="35" spans="1:20" ht="16">
      <c r="A35" s="53" t="s">
        <v>92</v>
      </c>
      <c r="B35" s="3">
        <v>20538</v>
      </c>
      <c r="C35" s="3">
        <v>290800</v>
      </c>
      <c r="D35" s="3">
        <v>107.4</v>
      </c>
      <c r="E35" s="58">
        <v>314073.48</v>
      </c>
      <c r="F35" s="54">
        <v>23273.479999999981</v>
      </c>
      <c r="G35" s="55">
        <v>19.260000000000002</v>
      </c>
      <c r="H35" s="60">
        <v>4482.4722479999973</v>
      </c>
      <c r="I35" s="54">
        <v>311365.94999999995</v>
      </c>
      <c r="J35" s="54">
        <v>20565.949999999953</v>
      </c>
      <c r="K35" s="55">
        <v>19.14</v>
      </c>
      <c r="L35" s="60">
        <v>3936.3228299999914</v>
      </c>
      <c r="M35" s="3">
        <v>546.14941800000588</v>
      </c>
      <c r="N35" s="3"/>
      <c r="O35" s="3"/>
      <c r="P35" s="3"/>
      <c r="Q35" s="3"/>
      <c r="R35" s="3">
        <v>-568.96145211496332</v>
      </c>
      <c r="S35" s="4">
        <v>-22.812034114957441</v>
      </c>
      <c r="T35" s="3"/>
    </row>
    <row r="36" spans="1:20" ht="16">
      <c r="A36" s="53" t="s">
        <v>93</v>
      </c>
      <c r="B36" s="3">
        <v>21209</v>
      </c>
      <c r="C36" s="3">
        <v>230567</v>
      </c>
      <c r="D36" s="3">
        <v>85.2</v>
      </c>
      <c r="E36" s="58">
        <v>314073.48</v>
      </c>
      <c r="F36" s="54">
        <v>83506.479999999981</v>
      </c>
      <c r="G36" s="55">
        <v>19.260000000000002</v>
      </c>
      <c r="H36" s="60">
        <v>16083.348047999998</v>
      </c>
      <c r="I36" s="54">
        <v>311365.94999999995</v>
      </c>
      <c r="J36" s="54">
        <v>80798.949999999953</v>
      </c>
      <c r="K36" s="55">
        <v>19.14</v>
      </c>
      <c r="L36" s="60">
        <v>15464.919029999992</v>
      </c>
      <c r="M36" s="3">
        <v>618.42901800000618</v>
      </c>
      <c r="N36" s="3"/>
      <c r="O36" s="3"/>
      <c r="P36" s="3"/>
      <c r="Q36" s="3"/>
      <c r="R36" s="3">
        <v>-568.96145211496332</v>
      </c>
      <c r="S36" s="4">
        <v>49.467565885042859</v>
      </c>
      <c r="T36" s="3"/>
    </row>
    <row r="37" spans="1:20" ht="16">
      <c r="A37" s="53" t="s">
        <v>16</v>
      </c>
      <c r="B37" s="3">
        <v>245663</v>
      </c>
      <c r="C37" s="3">
        <v>264876</v>
      </c>
      <c r="D37" s="3">
        <v>97.8</v>
      </c>
      <c r="E37" s="58">
        <v>314073.48</v>
      </c>
      <c r="F37" s="54">
        <v>49197.479999999981</v>
      </c>
      <c r="G37" s="55">
        <v>19.260000000000002</v>
      </c>
      <c r="H37" s="60">
        <v>9475.4346479999967</v>
      </c>
      <c r="I37" s="54">
        <v>311365.94999999995</v>
      </c>
      <c r="J37" s="54">
        <v>46489.949999999953</v>
      </c>
      <c r="K37" s="55">
        <v>19.14</v>
      </c>
      <c r="L37" s="60">
        <v>8898.1764299999923</v>
      </c>
      <c r="M37" s="3">
        <v>577.25821800000449</v>
      </c>
      <c r="N37" s="3"/>
      <c r="O37" s="3"/>
      <c r="P37" s="3"/>
      <c r="Q37" s="3"/>
      <c r="R37" s="3">
        <v>-568.96145211496332</v>
      </c>
      <c r="S37" s="4">
        <v>8.2967658850411681</v>
      </c>
      <c r="T37" s="3"/>
    </row>
    <row r="38" spans="1:20" ht="16">
      <c r="A38" s="53" t="s">
        <v>94</v>
      </c>
      <c r="B38" s="3">
        <v>9581</v>
      </c>
      <c r="C38" s="3">
        <v>239330</v>
      </c>
      <c r="D38" s="3">
        <v>88.4</v>
      </c>
      <c r="E38" s="58">
        <v>314073.48</v>
      </c>
      <c r="F38" s="54">
        <v>74743.479999999981</v>
      </c>
      <c r="G38" s="55">
        <v>19.260000000000002</v>
      </c>
      <c r="H38" s="60">
        <v>14395.594247999998</v>
      </c>
      <c r="I38" s="54">
        <v>311365.94999999995</v>
      </c>
      <c r="J38" s="54">
        <v>72035.949999999953</v>
      </c>
      <c r="K38" s="55">
        <v>19.14</v>
      </c>
      <c r="L38" s="60">
        <v>13787.680829999992</v>
      </c>
      <c r="M38" s="3">
        <v>607.91341800000555</v>
      </c>
      <c r="N38" s="3"/>
      <c r="O38" s="3"/>
      <c r="P38" s="3"/>
      <c r="Q38" s="3"/>
      <c r="R38" s="3">
        <v>-568.96145211496332</v>
      </c>
      <c r="S38" s="4">
        <v>38.951965885042227</v>
      </c>
      <c r="T38" s="3"/>
    </row>
    <row r="39" spans="1:20" ht="16">
      <c r="A39" s="53" t="s">
        <v>95</v>
      </c>
      <c r="B39" s="3">
        <v>22171</v>
      </c>
      <c r="C39" s="3">
        <v>259903</v>
      </c>
      <c r="D39" s="3">
        <v>96</v>
      </c>
      <c r="E39" s="58">
        <v>314073.48</v>
      </c>
      <c r="F39" s="54">
        <v>54170.479999999981</v>
      </c>
      <c r="G39" s="55">
        <v>19.260000000000002</v>
      </c>
      <c r="H39" s="60">
        <v>10433.234447999997</v>
      </c>
      <c r="I39" s="54">
        <v>311365.94999999995</v>
      </c>
      <c r="J39" s="54">
        <v>51462.949999999953</v>
      </c>
      <c r="K39" s="55">
        <v>19.14</v>
      </c>
      <c r="L39" s="60">
        <v>9850.0086299999912</v>
      </c>
      <c r="M39" s="3">
        <v>583.22581800000626</v>
      </c>
      <c r="N39" s="3"/>
      <c r="O39" s="3"/>
      <c r="P39" s="3"/>
      <c r="Q39" s="3"/>
      <c r="R39" s="3">
        <v>-568.96145211496332</v>
      </c>
      <c r="S39" s="4">
        <v>14.264365885042935</v>
      </c>
      <c r="T39" s="3"/>
    </row>
    <row r="40" spans="1:20" ht="16">
      <c r="A40" s="53" t="s">
        <v>97</v>
      </c>
      <c r="B40" s="3">
        <v>107713</v>
      </c>
      <c r="C40" s="3">
        <v>232837</v>
      </c>
      <c r="D40" s="3">
        <v>86</v>
      </c>
      <c r="E40" s="58">
        <v>314073.48</v>
      </c>
      <c r="F40" s="54">
        <v>81236.479999999981</v>
      </c>
      <c r="G40" s="55">
        <v>19.989999999999998</v>
      </c>
      <c r="H40" s="60">
        <v>16239.172351999996</v>
      </c>
      <c r="I40" s="54">
        <v>311365.94999999995</v>
      </c>
      <c r="J40" s="54">
        <v>78528.949999999953</v>
      </c>
      <c r="K40" s="55">
        <v>19.87</v>
      </c>
      <c r="L40" s="60">
        <v>15603.702364999992</v>
      </c>
      <c r="M40" s="3">
        <v>635.46998700000404</v>
      </c>
      <c r="N40" s="3"/>
      <c r="O40" s="3"/>
      <c r="P40" s="3"/>
      <c r="Q40" s="3"/>
      <c r="R40" s="3">
        <v>-568.96145211496332</v>
      </c>
      <c r="S40" s="4">
        <v>66.508534885040717</v>
      </c>
      <c r="T40" s="3"/>
    </row>
    <row r="41" spans="1:20" ht="16">
      <c r="A41" s="53" t="s">
        <v>98</v>
      </c>
      <c r="B41" s="3">
        <v>15750</v>
      </c>
      <c r="C41" s="3">
        <v>220262</v>
      </c>
      <c r="D41" s="3">
        <v>81.400000000000006</v>
      </c>
      <c r="E41" s="58">
        <v>314073.48</v>
      </c>
      <c r="F41" s="54">
        <v>93811.479999999981</v>
      </c>
      <c r="G41" s="55">
        <v>19.989999999999998</v>
      </c>
      <c r="H41" s="60">
        <v>18752.914851999994</v>
      </c>
      <c r="I41" s="54">
        <v>311365.94999999995</v>
      </c>
      <c r="J41" s="54">
        <v>91103.949999999953</v>
      </c>
      <c r="K41" s="55">
        <v>19.87</v>
      </c>
      <c r="L41" s="60">
        <v>18102.354864999994</v>
      </c>
      <c r="M41" s="3">
        <v>650.55998700000055</v>
      </c>
      <c r="N41" s="3"/>
      <c r="O41" s="3"/>
      <c r="P41" s="3"/>
      <c r="Q41" s="3"/>
      <c r="R41" s="3">
        <v>-568.96145211496332</v>
      </c>
      <c r="S41" s="4">
        <v>81.598534885037225</v>
      </c>
      <c r="T41" s="3"/>
    </row>
    <row r="42" spans="1:20" ht="16">
      <c r="A42" s="53" t="s">
        <v>99</v>
      </c>
      <c r="B42" s="3">
        <v>11493</v>
      </c>
      <c r="C42" s="3">
        <v>249686</v>
      </c>
      <c r="D42" s="3">
        <v>92.2</v>
      </c>
      <c r="E42" s="58">
        <v>314073.48</v>
      </c>
      <c r="F42" s="54">
        <v>64387.479999999981</v>
      </c>
      <c r="G42" s="55">
        <v>19.989999999999998</v>
      </c>
      <c r="H42" s="60">
        <v>12871.057251999995</v>
      </c>
      <c r="I42" s="54">
        <v>311365.94999999995</v>
      </c>
      <c r="J42" s="54">
        <v>61679.949999999953</v>
      </c>
      <c r="K42" s="55">
        <v>19.87</v>
      </c>
      <c r="L42" s="60">
        <v>12255.806064999992</v>
      </c>
      <c r="M42" s="3">
        <v>615.25118700000348</v>
      </c>
      <c r="N42" s="3"/>
      <c r="O42" s="3"/>
      <c r="P42" s="3"/>
      <c r="Q42" s="3"/>
      <c r="R42" s="3">
        <v>-568.96145211496332</v>
      </c>
      <c r="S42" s="4">
        <v>46.289734885040161</v>
      </c>
      <c r="T42" s="3"/>
    </row>
    <row r="43" spans="1:20" ht="16">
      <c r="A43" s="53" t="s">
        <v>100</v>
      </c>
      <c r="B43" s="3">
        <v>34334</v>
      </c>
      <c r="C43" s="3">
        <v>232613</v>
      </c>
      <c r="D43" s="3">
        <v>85.9</v>
      </c>
      <c r="E43" s="58">
        <v>314073.48</v>
      </c>
      <c r="F43" s="54">
        <v>81460.479999999981</v>
      </c>
      <c r="G43" s="55">
        <v>19.989999999999998</v>
      </c>
      <c r="H43" s="60">
        <v>16283.949951999995</v>
      </c>
      <c r="I43" s="54">
        <v>311365.94999999995</v>
      </c>
      <c r="J43" s="54">
        <v>78752.949999999953</v>
      </c>
      <c r="K43" s="55">
        <v>19.87</v>
      </c>
      <c r="L43" s="60">
        <v>15648.211164999992</v>
      </c>
      <c r="M43" s="3">
        <v>635.73878700000387</v>
      </c>
      <c r="N43" s="3"/>
      <c r="O43" s="3"/>
      <c r="P43" s="3"/>
      <c r="Q43" s="3"/>
      <c r="R43" s="3">
        <v>-568.96145211496332</v>
      </c>
      <c r="S43" s="4">
        <v>66.777334885040545</v>
      </c>
      <c r="T43" s="3"/>
    </row>
    <row r="44" spans="1:20" ht="16">
      <c r="A44" s="53" t="s">
        <v>101</v>
      </c>
      <c r="B44" s="3">
        <v>58278</v>
      </c>
      <c r="C44" s="3">
        <v>249662</v>
      </c>
      <c r="D44" s="3">
        <v>92.2</v>
      </c>
      <c r="E44" s="58">
        <v>314073.48</v>
      </c>
      <c r="F44" s="54">
        <v>64411.479999999981</v>
      </c>
      <c r="G44" s="55">
        <v>19.989999999999998</v>
      </c>
      <c r="H44" s="60">
        <v>12875.854851999997</v>
      </c>
      <c r="I44" s="54">
        <v>311365.94999999995</v>
      </c>
      <c r="J44" s="54">
        <v>61703.949999999953</v>
      </c>
      <c r="K44" s="55">
        <v>19.87</v>
      </c>
      <c r="L44" s="60">
        <v>12260.574864999991</v>
      </c>
      <c r="M44" s="3">
        <v>615.27998700000535</v>
      </c>
      <c r="N44" s="3"/>
      <c r="O44" s="3"/>
      <c r="P44" s="3"/>
      <c r="Q44" s="3"/>
      <c r="R44" s="3">
        <v>-568.96145211496332</v>
      </c>
      <c r="S44" s="4">
        <v>46.318534885042027</v>
      </c>
      <c r="T44" s="3"/>
    </row>
    <row r="45" spans="1:20" ht="16">
      <c r="A45" s="53" t="s">
        <v>102</v>
      </c>
      <c r="B45" s="3">
        <v>12118</v>
      </c>
      <c r="C45" s="3">
        <v>237667</v>
      </c>
      <c r="D45" s="3">
        <v>87.8</v>
      </c>
      <c r="E45" s="58">
        <v>314073.48</v>
      </c>
      <c r="F45" s="54">
        <v>76406.479999999981</v>
      </c>
      <c r="G45" s="55">
        <v>19.989999999999998</v>
      </c>
      <c r="H45" s="60">
        <v>15273.655351999996</v>
      </c>
      <c r="I45" s="54">
        <v>311365.94999999995</v>
      </c>
      <c r="J45" s="54">
        <v>73698.949999999953</v>
      </c>
      <c r="K45" s="55">
        <v>19.87</v>
      </c>
      <c r="L45" s="60">
        <v>14643.981364999992</v>
      </c>
      <c r="M45" s="3">
        <v>629.67398700000376</v>
      </c>
      <c r="N45" s="3"/>
      <c r="O45" s="3"/>
      <c r="P45" s="3"/>
      <c r="Q45" s="3"/>
      <c r="R45" s="3">
        <v>-568.96145211496332</v>
      </c>
      <c r="S45" s="4">
        <v>60.712534885040441</v>
      </c>
      <c r="T45" s="3"/>
    </row>
    <row r="46" spans="1:20" ht="16">
      <c r="A46" s="53" t="s">
        <v>103</v>
      </c>
      <c r="B46" s="3">
        <v>38852</v>
      </c>
      <c r="C46" s="3">
        <v>268038</v>
      </c>
      <c r="D46" s="3">
        <v>99</v>
      </c>
      <c r="E46" s="58">
        <v>314073.48</v>
      </c>
      <c r="F46" s="54">
        <v>46035.479999999981</v>
      </c>
      <c r="G46" s="55">
        <v>19.989999999999998</v>
      </c>
      <c r="H46" s="60">
        <v>9202.4924519999968</v>
      </c>
      <c r="I46" s="54">
        <v>311365.94999999995</v>
      </c>
      <c r="J46" s="54">
        <v>43327.949999999953</v>
      </c>
      <c r="K46" s="55">
        <v>19.87</v>
      </c>
      <c r="L46" s="60">
        <v>8609.2636649999913</v>
      </c>
      <c r="M46" s="3">
        <v>593.22878700000547</v>
      </c>
      <c r="N46" s="3"/>
      <c r="O46" s="3"/>
      <c r="P46" s="3"/>
      <c r="Q46" s="3"/>
      <c r="R46" s="3">
        <v>-568.96145211496332</v>
      </c>
      <c r="S46" s="4">
        <v>24.267334885042146</v>
      </c>
      <c r="T46" s="3"/>
    </row>
    <row r="47" spans="1:20" ht="16">
      <c r="A47" s="53" t="s">
        <v>104</v>
      </c>
      <c r="B47" s="3">
        <v>14860</v>
      </c>
      <c r="C47" s="3">
        <v>279423</v>
      </c>
      <c r="D47" s="3">
        <v>103.2</v>
      </c>
      <c r="E47" s="58">
        <v>314073.48</v>
      </c>
      <c r="F47" s="54">
        <v>34650.479999999981</v>
      </c>
      <c r="G47" s="55">
        <v>19.989999999999998</v>
      </c>
      <c r="H47" s="60">
        <v>6926.6309519999959</v>
      </c>
      <c r="I47" s="54">
        <v>311365.94999999995</v>
      </c>
      <c r="J47" s="54">
        <v>31942.949999999953</v>
      </c>
      <c r="K47" s="55">
        <v>19.87</v>
      </c>
      <c r="L47" s="60">
        <v>6347.0641649999916</v>
      </c>
      <c r="M47" s="3">
        <v>579.5667870000043</v>
      </c>
      <c r="N47" s="3"/>
      <c r="O47" s="3"/>
      <c r="P47" s="3"/>
      <c r="Q47" s="3"/>
      <c r="R47" s="3">
        <v>-568.96145211496332</v>
      </c>
      <c r="S47" s="4">
        <v>10.605334885040975</v>
      </c>
      <c r="T47" s="3"/>
    </row>
    <row r="48" spans="1:20" ht="16">
      <c r="A48" s="53" t="s">
        <v>105</v>
      </c>
      <c r="B48" s="3">
        <v>8912</v>
      </c>
      <c r="C48" s="3">
        <v>220592</v>
      </c>
      <c r="D48" s="3">
        <v>81.5</v>
      </c>
      <c r="E48" s="58">
        <v>314073.48</v>
      </c>
      <c r="F48" s="54">
        <v>93481.479999999981</v>
      </c>
      <c r="G48" s="55">
        <v>19.989999999999998</v>
      </c>
      <c r="H48" s="60">
        <v>18686.947851999998</v>
      </c>
      <c r="I48" s="54">
        <v>311365.94999999995</v>
      </c>
      <c r="J48" s="54">
        <v>90773.949999999953</v>
      </c>
      <c r="K48" s="55">
        <v>19.87</v>
      </c>
      <c r="L48" s="60">
        <v>18036.783864999994</v>
      </c>
      <c r="M48" s="3">
        <v>650.16398700000354</v>
      </c>
      <c r="N48" s="3"/>
      <c r="O48" s="3"/>
      <c r="P48" s="3"/>
      <c r="Q48" s="3"/>
      <c r="R48" s="3">
        <v>-568.96145211496332</v>
      </c>
      <c r="S48" s="4">
        <v>81.202534885040222</v>
      </c>
      <c r="T48" s="3"/>
    </row>
    <row r="49" spans="1:20" ht="16">
      <c r="A49" s="53" t="s">
        <v>107</v>
      </c>
      <c r="B49" s="3">
        <v>5509</v>
      </c>
      <c r="C49" s="3">
        <v>240576</v>
      </c>
      <c r="D49" s="3">
        <v>88.9</v>
      </c>
      <c r="E49" s="58">
        <v>314073.48</v>
      </c>
      <c r="F49" s="54">
        <v>73497.479999999981</v>
      </c>
      <c r="G49" s="55">
        <v>19.05</v>
      </c>
      <c r="H49" s="60">
        <v>14001.269939999996</v>
      </c>
      <c r="I49" s="54">
        <v>311365.94999999995</v>
      </c>
      <c r="J49" s="54">
        <v>70789.949999999953</v>
      </c>
      <c r="K49" s="55">
        <v>18.93</v>
      </c>
      <c r="L49" s="60">
        <v>13400.53753499999</v>
      </c>
      <c r="M49" s="3">
        <v>600.73240500000611</v>
      </c>
      <c r="N49" s="3"/>
      <c r="O49" s="3"/>
      <c r="P49" s="3"/>
      <c r="Q49" s="3"/>
      <c r="R49" s="3">
        <v>-568.96145211496332</v>
      </c>
      <c r="S49" s="4">
        <v>31.770952885042789</v>
      </c>
      <c r="T49" s="3"/>
    </row>
    <row r="50" spans="1:20" ht="16">
      <c r="A50" s="53" t="s">
        <v>108</v>
      </c>
      <c r="B50" s="3">
        <v>21783</v>
      </c>
      <c r="C50" s="3">
        <v>248040</v>
      </c>
      <c r="D50" s="3">
        <v>91.6</v>
      </c>
      <c r="E50" s="58">
        <v>314073.48</v>
      </c>
      <c r="F50" s="54">
        <v>66033.479999999981</v>
      </c>
      <c r="G50" s="55">
        <v>19.05</v>
      </c>
      <c r="H50" s="60">
        <v>12579.377939999997</v>
      </c>
      <c r="I50" s="54">
        <v>311365.94999999995</v>
      </c>
      <c r="J50" s="54">
        <v>63325.949999999953</v>
      </c>
      <c r="K50" s="55">
        <v>18.93</v>
      </c>
      <c r="L50" s="60">
        <v>11987.60233499999</v>
      </c>
      <c r="M50" s="3">
        <v>591.77560500000618</v>
      </c>
      <c r="N50" s="3"/>
      <c r="O50" s="3"/>
      <c r="P50" s="3"/>
      <c r="Q50" s="3"/>
      <c r="R50" s="3">
        <v>-568.96145211496332</v>
      </c>
      <c r="S50" s="4">
        <v>22.814152885042859</v>
      </c>
      <c r="T50" s="3"/>
    </row>
    <row r="51" spans="1:20" ht="16">
      <c r="A51" s="53" t="s">
        <v>109</v>
      </c>
      <c r="B51" s="3">
        <v>10001</v>
      </c>
      <c r="C51" s="3">
        <v>241340</v>
      </c>
      <c r="D51" s="3">
        <v>89.1</v>
      </c>
      <c r="E51" s="58">
        <v>314073.48</v>
      </c>
      <c r="F51" s="54">
        <v>72733.479999999981</v>
      </c>
      <c r="G51" s="55">
        <v>19.05</v>
      </c>
      <c r="H51" s="60">
        <v>13855.727939999997</v>
      </c>
      <c r="I51" s="54">
        <v>311365.94999999995</v>
      </c>
      <c r="J51" s="54">
        <v>70025.949999999953</v>
      </c>
      <c r="K51" s="55">
        <v>18.93</v>
      </c>
      <c r="L51" s="60">
        <v>13255.912334999992</v>
      </c>
      <c r="M51" s="3">
        <v>599.81560500000523</v>
      </c>
      <c r="N51" s="3"/>
      <c r="O51" s="3"/>
      <c r="P51" s="3"/>
      <c r="Q51" s="3"/>
      <c r="R51" s="3">
        <v>-568.96145211496332</v>
      </c>
      <c r="S51" s="4">
        <v>30.854152885041913</v>
      </c>
      <c r="T51" s="3"/>
    </row>
    <row r="52" spans="1:20" ht="16">
      <c r="A52" s="53" t="s">
        <v>110</v>
      </c>
      <c r="B52" s="3">
        <v>167578</v>
      </c>
      <c r="C52" s="3">
        <v>264598</v>
      </c>
      <c r="D52" s="3">
        <v>97.7</v>
      </c>
      <c r="E52" s="58">
        <v>314073.48</v>
      </c>
      <c r="F52" s="54">
        <v>49475.479999999981</v>
      </c>
      <c r="G52" s="55">
        <v>19.05</v>
      </c>
      <c r="H52" s="60">
        <v>9425.0789399999958</v>
      </c>
      <c r="I52" s="54">
        <v>311365.94999999995</v>
      </c>
      <c r="J52" s="54">
        <v>46767.949999999953</v>
      </c>
      <c r="K52" s="55">
        <v>18.93</v>
      </c>
      <c r="L52" s="60">
        <v>8853.1729349999914</v>
      </c>
      <c r="M52" s="3">
        <v>571.90600500000437</v>
      </c>
      <c r="N52" s="3"/>
      <c r="O52" s="3"/>
      <c r="P52" s="3"/>
      <c r="Q52" s="3"/>
      <c r="R52" s="3">
        <v>-568.96145211496332</v>
      </c>
      <c r="S52" s="4">
        <v>2.9445528850410483</v>
      </c>
      <c r="T52" s="3"/>
    </row>
    <row r="53" spans="1:20" ht="16">
      <c r="A53" s="53" t="s">
        <v>111</v>
      </c>
      <c r="B53" s="3">
        <v>28570</v>
      </c>
      <c r="C53" s="3">
        <v>249814</v>
      </c>
      <c r="D53" s="3">
        <v>92.3</v>
      </c>
      <c r="E53" s="58">
        <v>314073.48</v>
      </c>
      <c r="F53" s="54">
        <v>64259.479999999981</v>
      </c>
      <c r="G53" s="55">
        <v>19.05</v>
      </c>
      <c r="H53" s="60">
        <v>12241.430939999997</v>
      </c>
      <c r="I53" s="54">
        <v>311365.94999999995</v>
      </c>
      <c r="J53" s="54">
        <v>61551.949999999953</v>
      </c>
      <c r="K53" s="55">
        <v>18.93</v>
      </c>
      <c r="L53" s="60">
        <v>11651.784134999991</v>
      </c>
      <c r="M53" s="3">
        <v>589.64680500000577</v>
      </c>
      <c r="N53" s="3"/>
      <c r="O53" s="3"/>
      <c r="P53" s="3"/>
      <c r="Q53" s="3"/>
      <c r="R53" s="3">
        <v>-568.96145211496332</v>
      </c>
      <c r="S53" s="4">
        <v>20.685352885042448</v>
      </c>
      <c r="T53" s="3"/>
    </row>
    <row r="54" spans="1:20" ht="16">
      <c r="A54" s="53" t="s">
        <v>112</v>
      </c>
      <c r="B54" s="3">
        <v>43776</v>
      </c>
      <c r="C54" s="3">
        <v>237292</v>
      </c>
      <c r="D54" s="3">
        <v>87.6</v>
      </c>
      <c r="E54" s="58">
        <v>314073.48</v>
      </c>
      <c r="F54" s="54">
        <v>76781.479999999981</v>
      </c>
      <c r="G54" s="55">
        <v>19.05</v>
      </c>
      <c r="H54" s="60">
        <v>14626.871939999997</v>
      </c>
      <c r="I54" s="54">
        <v>311365.94999999995</v>
      </c>
      <c r="J54" s="54">
        <v>74073.949999999953</v>
      </c>
      <c r="K54" s="55">
        <v>18.93</v>
      </c>
      <c r="L54" s="60">
        <v>14022.198734999991</v>
      </c>
      <c r="M54" s="3">
        <v>604.67320500000642</v>
      </c>
      <c r="N54" s="3"/>
      <c r="O54" s="3"/>
      <c r="P54" s="3"/>
      <c r="Q54" s="3"/>
      <c r="R54" s="3">
        <v>-568.96145211496332</v>
      </c>
      <c r="S54" s="4">
        <v>35.711752885043097</v>
      </c>
      <c r="T54" s="3"/>
    </row>
    <row r="55" spans="1:20" ht="16">
      <c r="A55" s="53" t="s">
        <v>113</v>
      </c>
      <c r="B55" s="3">
        <v>145222</v>
      </c>
      <c r="C55" s="3">
        <v>249697</v>
      </c>
      <c r="D55" s="3">
        <v>92.2</v>
      </c>
      <c r="E55" s="58">
        <v>314073.48</v>
      </c>
      <c r="F55" s="54">
        <v>64376.479999999981</v>
      </c>
      <c r="G55" s="55">
        <v>19.05</v>
      </c>
      <c r="H55" s="60">
        <v>12263.719439999997</v>
      </c>
      <c r="I55" s="54">
        <v>311365.94999999995</v>
      </c>
      <c r="J55" s="54">
        <v>61668.949999999953</v>
      </c>
      <c r="K55" s="55">
        <v>18.93</v>
      </c>
      <c r="L55" s="60">
        <v>11673.932234999991</v>
      </c>
      <c r="M55" s="3">
        <v>589.787205000006</v>
      </c>
      <c r="N55" s="3"/>
      <c r="O55" s="3"/>
      <c r="P55" s="3"/>
      <c r="Q55" s="3"/>
      <c r="R55" s="3">
        <v>-568.96145211496332</v>
      </c>
      <c r="S55" s="4">
        <v>20.825752885042675</v>
      </c>
      <c r="T55" s="3"/>
    </row>
    <row r="56" spans="1:20" ht="16">
      <c r="A56" s="53" t="s">
        <v>114</v>
      </c>
      <c r="B56" s="3">
        <v>14860</v>
      </c>
      <c r="C56" s="3">
        <v>249751</v>
      </c>
      <c r="D56" s="3">
        <v>92.2</v>
      </c>
      <c r="E56" s="58">
        <v>314073.48</v>
      </c>
      <c r="F56" s="54">
        <v>64322.479999999981</v>
      </c>
      <c r="G56" s="55">
        <v>19.05</v>
      </c>
      <c r="H56" s="60">
        <v>12253.432439999997</v>
      </c>
      <c r="I56" s="54">
        <v>311365.94999999995</v>
      </c>
      <c r="J56" s="54">
        <v>61614.949999999953</v>
      </c>
      <c r="K56" s="55">
        <v>18.93</v>
      </c>
      <c r="L56" s="60">
        <v>11663.710034999991</v>
      </c>
      <c r="M56" s="3">
        <v>589.72240500000589</v>
      </c>
      <c r="N56" s="3"/>
      <c r="O56" s="3"/>
      <c r="P56" s="3"/>
      <c r="Q56" s="3"/>
      <c r="R56" s="3">
        <v>-568.96145211496332</v>
      </c>
      <c r="S56" s="4">
        <v>20.76095288504257</v>
      </c>
      <c r="T56" s="3"/>
    </row>
    <row r="57" spans="1:20" ht="16">
      <c r="A57" s="53" t="s">
        <v>115</v>
      </c>
      <c r="B57" s="3">
        <v>7431</v>
      </c>
      <c r="C57" s="3">
        <v>260404</v>
      </c>
      <c r="D57" s="3">
        <v>96.2</v>
      </c>
      <c r="E57" s="58">
        <v>314073.48</v>
      </c>
      <c r="F57" s="54">
        <v>53669.479999999981</v>
      </c>
      <c r="G57" s="55">
        <v>19.05</v>
      </c>
      <c r="H57" s="60">
        <v>10224.035939999996</v>
      </c>
      <c r="I57" s="54">
        <v>311365.94999999995</v>
      </c>
      <c r="J57" s="54">
        <v>50961.949999999953</v>
      </c>
      <c r="K57" s="55">
        <v>18.93</v>
      </c>
      <c r="L57" s="60">
        <v>9647.0971349999909</v>
      </c>
      <c r="M57" s="3">
        <v>576.93880500000523</v>
      </c>
      <c r="N57" s="3"/>
      <c r="O57" s="3"/>
      <c r="P57" s="3"/>
      <c r="Q57" s="3"/>
      <c r="R57" s="3">
        <v>-568.96145211496332</v>
      </c>
      <c r="S57" s="4">
        <v>7.9773528850419098</v>
      </c>
      <c r="T57" s="3"/>
    </row>
    <row r="58" spans="1:20" ht="16">
      <c r="A58" s="53" t="s">
        <v>116</v>
      </c>
      <c r="B58" s="3">
        <v>7557</v>
      </c>
      <c r="C58" s="3">
        <v>223772</v>
      </c>
      <c r="D58" s="3">
        <v>82.6</v>
      </c>
      <c r="E58" s="58">
        <v>314073.48</v>
      </c>
      <c r="F58" s="54">
        <v>90301.479999999981</v>
      </c>
      <c r="G58" s="55">
        <v>19.05</v>
      </c>
      <c r="H58" s="60">
        <v>17202.431939999995</v>
      </c>
      <c r="I58" s="54">
        <v>311365.94999999995</v>
      </c>
      <c r="J58" s="54">
        <v>87593.949999999953</v>
      </c>
      <c r="K58" s="55">
        <v>18.93</v>
      </c>
      <c r="L58" s="60">
        <v>16581.53473499999</v>
      </c>
      <c r="M58" s="3">
        <v>620.89720500000476</v>
      </c>
      <c r="N58" s="3"/>
      <c r="O58" s="3"/>
      <c r="P58" s="3"/>
      <c r="Q58" s="3"/>
      <c r="R58" s="3">
        <v>-568.96145211496332</v>
      </c>
      <c r="S58" s="4">
        <v>51.935752885041438</v>
      </c>
      <c r="T58" s="3"/>
    </row>
    <row r="59" spans="1:20" ht="16">
      <c r="A59" s="53" t="s">
        <v>117</v>
      </c>
      <c r="B59" s="3">
        <v>3659</v>
      </c>
      <c r="C59" s="3">
        <v>234772</v>
      </c>
      <c r="D59" s="3">
        <v>86.7</v>
      </c>
      <c r="E59" s="58">
        <v>314073.48</v>
      </c>
      <c r="F59" s="54">
        <v>79301.479999999981</v>
      </c>
      <c r="G59" s="55">
        <v>19.05</v>
      </c>
      <c r="H59" s="60">
        <v>15106.931939999997</v>
      </c>
      <c r="I59" s="54">
        <v>311365.94999999995</v>
      </c>
      <c r="J59" s="54">
        <v>76593.949999999953</v>
      </c>
      <c r="K59" s="55">
        <v>18.93</v>
      </c>
      <c r="L59" s="60">
        <v>14499.234734999991</v>
      </c>
      <c r="M59" s="3">
        <v>607.69720500000585</v>
      </c>
      <c r="N59" s="3"/>
      <c r="O59" s="3"/>
      <c r="P59" s="3"/>
      <c r="Q59" s="3"/>
      <c r="R59" s="3">
        <v>-568.96145211496332</v>
      </c>
      <c r="S59" s="4">
        <v>38.73575288504253</v>
      </c>
      <c r="T59" s="3"/>
    </row>
    <row r="60" spans="1:20" ht="16">
      <c r="A60" s="53" t="s">
        <v>118</v>
      </c>
      <c r="B60" s="3">
        <v>11447</v>
      </c>
      <c r="C60" s="3">
        <v>239005</v>
      </c>
      <c r="D60" s="3">
        <v>88.3</v>
      </c>
      <c r="E60" s="58">
        <v>314073.48</v>
      </c>
      <c r="F60" s="54">
        <v>75068.479999999981</v>
      </c>
      <c r="G60" s="55">
        <v>19.05</v>
      </c>
      <c r="H60" s="60">
        <v>14300.545439999996</v>
      </c>
      <c r="I60" s="54">
        <v>311365.94999999995</v>
      </c>
      <c r="J60" s="54">
        <v>72360.949999999953</v>
      </c>
      <c r="K60" s="55">
        <v>18.93</v>
      </c>
      <c r="L60" s="60">
        <v>13697.927834999991</v>
      </c>
      <c r="M60" s="3">
        <v>602.61760500000491</v>
      </c>
      <c r="N60" s="3"/>
      <c r="O60" s="3"/>
      <c r="P60" s="3"/>
      <c r="Q60" s="3"/>
      <c r="R60" s="3">
        <v>-568.96145211496332</v>
      </c>
      <c r="S60" s="4">
        <v>33.656152885041593</v>
      </c>
      <c r="T60" s="3"/>
    </row>
    <row r="61" spans="1:20" ht="16">
      <c r="A61" s="53" t="s">
        <v>119</v>
      </c>
      <c r="B61" s="3">
        <v>5267</v>
      </c>
      <c r="C61" s="3">
        <v>231805</v>
      </c>
      <c r="D61" s="3">
        <v>85.6</v>
      </c>
      <c r="E61" s="58">
        <v>314073.48</v>
      </c>
      <c r="F61" s="54">
        <v>82268.479999999981</v>
      </c>
      <c r="G61" s="55">
        <v>19.05</v>
      </c>
      <c r="H61" s="60">
        <v>15672.145439999997</v>
      </c>
      <c r="I61" s="54">
        <v>311365.94999999995</v>
      </c>
      <c r="J61" s="54">
        <v>79560.949999999953</v>
      </c>
      <c r="K61" s="55">
        <v>18.93</v>
      </c>
      <c r="L61" s="60">
        <v>15060.88783499999</v>
      </c>
      <c r="M61" s="3">
        <v>611.25760500000615</v>
      </c>
      <c r="N61" s="3"/>
      <c r="O61" s="3"/>
      <c r="P61" s="3"/>
      <c r="Q61" s="3"/>
      <c r="R61" s="3">
        <v>-568.96145211496332</v>
      </c>
      <c r="S61" s="4">
        <v>42.296152885042829</v>
      </c>
      <c r="T61" s="3"/>
    </row>
    <row r="62" spans="1:20" ht="16">
      <c r="A62" s="53" t="s">
        <v>121</v>
      </c>
      <c r="B62" s="3">
        <v>6846</v>
      </c>
      <c r="C62" s="3">
        <v>240067</v>
      </c>
      <c r="D62" s="3">
        <v>88.7</v>
      </c>
      <c r="E62" s="58">
        <v>314073.48</v>
      </c>
      <c r="F62" s="54">
        <v>74006.479999999981</v>
      </c>
      <c r="G62" s="55">
        <v>19.260000000000002</v>
      </c>
      <c r="H62" s="60">
        <v>14253.648047999997</v>
      </c>
      <c r="I62" s="54">
        <v>311365.94999999995</v>
      </c>
      <c r="J62" s="54">
        <v>71298.949999999953</v>
      </c>
      <c r="K62" s="55">
        <v>19.14</v>
      </c>
      <c r="L62" s="60">
        <v>13646.619029999993</v>
      </c>
      <c r="M62" s="3">
        <v>607.02901800000473</v>
      </c>
      <c r="N62" s="3"/>
      <c r="O62" s="3"/>
      <c r="P62" s="3"/>
      <c r="Q62" s="3"/>
      <c r="R62" s="3">
        <v>-568.96145211496332</v>
      </c>
      <c r="S62" s="4">
        <v>38.067565885041404</v>
      </c>
      <c r="T62" s="3"/>
    </row>
    <row r="63" spans="1:20" ht="16">
      <c r="A63" s="53" t="s">
        <v>122</v>
      </c>
      <c r="B63" s="3">
        <v>17796</v>
      </c>
      <c r="C63" s="3">
        <v>242256</v>
      </c>
      <c r="D63" s="3">
        <v>89.5</v>
      </c>
      <c r="E63" s="58">
        <v>314073.48</v>
      </c>
      <c r="F63" s="54">
        <v>71817.479999999981</v>
      </c>
      <c r="G63" s="55">
        <v>19.260000000000002</v>
      </c>
      <c r="H63" s="60">
        <v>13832.046647999998</v>
      </c>
      <c r="I63" s="54">
        <v>311365.94999999995</v>
      </c>
      <c r="J63" s="54">
        <v>69109.949999999953</v>
      </c>
      <c r="K63" s="55">
        <v>19.14</v>
      </c>
      <c r="L63" s="60">
        <v>13227.644429999991</v>
      </c>
      <c r="M63" s="3">
        <v>604.40221800000654</v>
      </c>
      <c r="N63" s="3"/>
      <c r="O63" s="3"/>
      <c r="P63" s="3"/>
      <c r="Q63" s="3"/>
      <c r="R63" s="3">
        <v>-568.96145211496332</v>
      </c>
      <c r="S63" s="4">
        <v>35.44076588504322</v>
      </c>
      <c r="T63" s="3"/>
    </row>
    <row r="64" spans="1:20" ht="16">
      <c r="A64" s="53" t="s">
        <v>123</v>
      </c>
      <c r="B64" s="3">
        <v>29087</v>
      </c>
      <c r="C64" s="3">
        <v>250627</v>
      </c>
      <c r="D64" s="3">
        <v>92.6</v>
      </c>
      <c r="E64" s="58">
        <v>314073.48</v>
      </c>
      <c r="F64" s="54">
        <v>63446.479999999981</v>
      </c>
      <c r="G64" s="55">
        <v>19.260000000000002</v>
      </c>
      <c r="H64" s="60">
        <v>12219.792047999998</v>
      </c>
      <c r="I64" s="54">
        <v>311365.94999999995</v>
      </c>
      <c r="J64" s="54">
        <v>60738.949999999953</v>
      </c>
      <c r="K64" s="55">
        <v>19.14</v>
      </c>
      <c r="L64" s="60">
        <v>11625.435029999991</v>
      </c>
      <c r="M64" s="3">
        <v>594.35701800000606</v>
      </c>
      <c r="N64" s="3"/>
      <c r="O64" s="3"/>
      <c r="P64" s="3"/>
      <c r="Q64" s="3"/>
      <c r="R64" s="3">
        <v>-568.96145211496332</v>
      </c>
      <c r="S64" s="4">
        <v>25.395565885042743</v>
      </c>
      <c r="T64" s="3"/>
    </row>
    <row r="65" spans="1:20" ht="16">
      <c r="A65" s="53" t="s">
        <v>124</v>
      </c>
      <c r="B65" s="3">
        <v>9281</v>
      </c>
      <c r="C65" s="3">
        <v>258899</v>
      </c>
      <c r="D65" s="3">
        <v>95.6</v>
      </c>
      <c r="E65" s="58">
        <v>314073.48</v>
      </c>
      <c r="F65" s="54">
        <v>55174.479999999981</v>
      </c>
      <c r="G65" s="55">
        <v>19.260000000000002</v>
      </c>
      <c r="H65" s="60">
        <v>10626.604847999997</v>
      </c>
      <c r="I65" s="54">
        <v>311365.94999999995</v>
      </c>
      <c r="J65" s="54">
        <v>52466.949999999953</v>
      </c>
      <c r="K65" s="55">
        <v>19.14</v>
      </c>
      <c r="L65" s="60">
        <v>10042.174229999991</v>
      </c>
      <c r="M65" s="3">
        <v>584.43061800000578</v>
      </c>
      <c r="N65" s="3"/>
      <c r="O65" s="3"/>
      <c r="P65" s="3"/>
      <c r="Q65" s="3"/>
      <c r="R65" s="3">
        <v>-568.96145211496332</v>
      </c>
      <c r="S65" s="4">
        <v>15.469165885042457</v>
      </c>
      <c r="T65" s="3"/>
    </row>
    <row r="66" spans="1:20" ht="16">
      <c r="A66" s="53" t="s">
        <v>125</v>
      </c>
      <c r="B66" s="3">
        <v>13266</v>
      </c>
      <c r="C66" s="3">
        <v>245430</v>
      </c>
      <c r="D66" s="3">
        <v>90.6</v>
      </c>
      <c r="E66" s="58">
        <v>314073.48</v>
      </c>
      <c r="F66" s="54">
        <v>68643.479999999981</v>
      </c>
      <c r="G66" s="55">
        <v>19.260000000000002</v>
      </c>
      <c r="H66" s="60">
        <v>13220.734247999997</v>
      </c>
      <c r="I66" s="54">
        <v>311365.94999999995</v>
      </c>
      <c r="J66" s="54">
        <v>65935.949999999953</v>
      </c>
      <c r="K66" s="55">
        <v>19.14</v>
      </c>
      <c r="L66" s="60">
        <v>12620.140829999991</v>
      </c>
      <c r="M66" s="3">
        <v>600.59341800000584</v>
      </c>
      <c r="N66" s="3"/>
      <c r="O66" s="3"/>
      <c r="P66" s="3"/>
      <c r="Q66" s="3"/>
      <c r="R66" s="3">
        <v>-568.96145211496332</v>
      </c>
      <c r="S66" s="4">
        <v>31.631965885042518</v>
      </c>
      <c r="T66" s="3"/>
    </row>
    <row r="67" spans="1:20" ht="16">
      <c r="A67" s="53" t="s">
        <v>19</v>
      </c>
      <c r="B67" s="3">
        <v>146330</v>
      </c>
      <c r="C67" s="3">
        <v>259052</v>
      </c>
      <c r="D67" s="3">
        <v>95.7</v>
      </c>
      <c r="E67" s="58">
        <v>314073.48</v>
      </c>
      <c r="F67" s="54">
        <v>55021.479999999981</v>
      </c>
      <c r="G67" s="55">
        <v>19.260000000000002</v>
      </c>
      <c r="H67" s="60">
        <v>10597.137047999997</v>
      </c>
      <c r="I67" s="54">
        <v>311365.94999999995</v>
      </c>
      <c r="J67" s="54">
        <v>52313.949999999953</v>
      </c>
      <c r="K67" s="55">
        <v>19.14</v>
      </c>
      <c r="L67" s="60">
        <v>10012.890029999991</v>
      </c>
      <c r="M67" s="3">
        <v>584.24701800000548</v>
      </c>
      <c r="N67" s="3"/>
      <c r="O67" s="3"/>
      <c r="P67" s="3"/>
      <c r="Q67" s="3"/>
      <c r="R67" s="3">
        <v>-568.96145211496332</v>
      </c>
      <c r="S67" s="4">
        <v>15.285565885042161</v>
      </c>
      <c r="T67" s="3"/>
    </row>
    <row r="68" spans="1:20" ht="16">
      <c r="A68" s="53" t="s">
        <v>126</v>
      </c>
      <c r="B68" s="3">
        <v>7579</v>
      </c>
      <c r="C68" s="3">
        <v>230494</v>
      </c>
      <c r="D68" s="3">
        <v>85.1</v>
      </c>
      <c r="E68" s="58">
        <v>314073.48</v>
      </c>
      <c r="F68" s="54">
        <v>83579.479999999981</v>
      </c>
      <c r="G68" s="55">
        <v>19.260000000000002</v>
      </c>
      <c r="H68" s="60">
        <v>16097.407847999999</v>
      </c>
      <c r="I68" s="54">
        <v>311365.94999999995</v>
      </c>
      <c r="J68" s="54">
        <v>80871.949999999953</v>
      </c>
      <c r="K68" s="55">
        <v>19.14</v>
      </c>
      <c r="L68" s="60">
        <v>15478.891229999992</v>
      </c>
      <c r="M68" s="3">
        <v>618.51661800000693</v>
      </c>
      <c r="N68" s="3"/>
      <c r="O68" s="3"/>
      <c r="P68" s="3"/>
      <c r="Q68" s="3"/>
      <c r="R68" s="3">
        <v>-568.96145211496332</v>
      </c>
      <c r="S68" s="4">
        <v>49.555165885043607</v>
      </c>
      <c r="T68" s="3"/>
    </row>
    <row r="69" spans="1:20" ht="16">
      <c r="A69" s="53" t="s">
        <v>127</v>
      </c>
      <c r="B69" s="3">
        <v>31637</v>
      </c>
      <c r="C69" s="3">
        <v>232455</v>
      </c>
      <c r="D69" s="3">
        <v>85.9</v>
      </c>
      <c r="E69" s="58">
        <v>314073.48</v>
      </c>
      <c r="F69" s="54">
        <v>81618.479999999981</v>
      </c>
      <c r="G69" s="55">
        <v>19.260000000000002</v>
      </c>
      <c r="H69" s="60">
        <v>15719.719247999998</v>
      </c>
      <c r="I69" s="54">
        <v>311365.94999999995</v>
      </c>
      <c r="J69" s="54">
        <v>78910.949999999953</v>
      </c>
      <c r="K69" s="55">
        <v>19.14</v>
      </c>
      <c r="L69" s="60">
        <v>15103.555829999992</v>
      </c>
      <c r="M69" s="3">
        <v>616.16341800000555</v>
      </c>
      <c r="N69" s="3"/>
      <c r="O69" s="3"/>
      <c r="P69" s="3"/>
      <c r="Q69" s="3"/>
      <c r="R69" s="3">
        <v>-568.96145211496332</v>
      </c>
      <c r="S69" s="4">
        <v>47.201965885042227</v>
      </c>
      <c r="T69" s="3"/>
    </row>
    <row r="70" spans="1:20" ht="16">
      <c r="A70" s="53" t="s">
        <v>128</v>
      </c>
      <c r="B70" s="3">
        <v>11668</v>
      </c>
      <c r="C70" s="3">
        <v>221641</v>
      </c>
      <c r="D70" s="3">
        <v>81.900000000000006</v>
      </c>
      <c r="E70" s="58">
        <v>314073.48</v>
      </c>
      <c r="F70" s="54">
        <v>92432.479999999981</v>
      </c>
      <c r="G70" s="55">
        <v>19.260000000000002</v>
      </c>
      <c r="H70" s="60">
        <v>17802.495648</v>
      </c>
      <c r="I70" s="54">
        <v>311365.94999999995</v>
      </c>
      <c r="J70" s="54">
        <v>89724.949999999953</v>
      </c>
      <c r="K70" s="55">
        <v>19.14</v>
      </c>
      <c r="L70" s="60">
        <v>17173.355429999992</v>
      </c>
      <c r="M70" s="3">
        <v>629.14021800000774</v>
      </c>
      <c r="N70" s="3"/>
      <c r="O70" s="3"/>
      <c r="P70" s="3"/>
      <c r="Q70" s="3"/>
      <c r="R70" s="3">
        <v>-568.96145211496332</v>
      </c>
      <c r="S70" s="4">
        <v>60.178765885044413</v>
      </c>
      <c r="T70" s="3"/>
    </row>
    <row r="71" spans="1:20" ht="16">
      <c r="A71" s="53" t="s">
        <v>129</v>
      </c>
      <c r="B71" s="3">
        <v>18775</v>
      </c>
      <c r="C71" s="3">
        <v>232944</v>
      </c>
      <c r="D71" s="3">
        <v>86</v>
      </c>
      <c r="E71" s="58">
        <v>314073.48</v>
      </c>
      <c r="F71" s="54">
        <v>81129.479999999981</v>
      </c>
      <c r="G71" s="55">
        <v>19.260000000000002</v>
      </c>
      <c r="H71" s="60">
        <v>15625.537847999998</v>
      </c>
      <c r="I71" s="54">
        <v>311365.94999999995</v>
      </c>
      <c r="J71" s="54">
        <v>78421.949999999953</v>
      </c>
      <c r="K71" s="55">
        <v>19.14</v>
      </c>
      <c r="L71" s="60">
        <v>15009.961229999992</v>
      </c>
      <c r="M71" s="3">
        <v>615.57661800000642</v>
      </c>
      <c r="N71" s="3"/>
      <c r="O71" s="3"/>
      <c r="P71" s="3"/>
      <c r="Q71" s="3"/>
      <c r="R71" s="3">
        <v>-568.96145211496332</v>
      </c>
      <c r="S71" s="4">
        <v>46.615165885043098</v>
      </c>
      <c r="T71" s="3"/>
    </row>
    <row r="72" spans="1:20" ht="16">
      <c r="A72" s="53" t="s">
        <v>130</v>
      </c>
      <c r="B72" s="3">
        <v>14816</v>
      </c>
      <c r="C72" s="3">
        <v>248325</v>
      </c>
      <c r="D72" s="3">
        <v>91.7</v>
      </c>
      <c r="E72" s="58">
        <v>314073.48</v>
      </c>
      <c r="F72" s="54">
        <v>65748.479999999981</v>
      </c>
      <c r="G72" s="55">
        <v>19.260000000000002</v>
      </c>
      <c r="H72" s="60">
        <v>12663.157247999998</v>
      </c>
      <c r="I72" s="54">
        <v>311365.94999999995</v>
      </c>
      <c r="J72" s="54">
        <v>63040.949999999953</v>
      </c>
      <c r="K72" s="55">
        <v>19.14</v>
      </c>
      <c r="L72" s="60">
        <v>12066.037829999992</v>
      </c>
      <c r="M72" s="3">
        <v>597.11941800000568</v>
      </c>
      <c r="N72" s="3"/>
      <c r="O72" s="3"/>
      <c r="P72" s="3"/>
      <c r="Q72" s="3"/>
      <c r="R72" s="3">
        <v>-568.96145211496332</v>
      </c>
      <c r="S72" s="4">
        <v>28.157965885042358</v>
      </c>
      <c r="T72" s="3"/>
    </row>
    <row r="73" spans="1:20" ht="16">
      <c r="A73" s="53" t="s">
        <v>131</v>
      </c>
      <c r="B73" s="3">
        <v>27501</v>
      </c>
      <c r="C73" s="3">
        <v>237842</v>
      </c>
      <c r="D73" s="3">
        <v>87.8</v>
      </c>
      <c r="E73" s="58">
        <v>314073.48</v>
      </c>
      <c r="F73" s="54">
        <v>76231.479999999981</v>
      </c>
      <c r="G73" s="55">
        <v>19.260000000000002</v>
      </c>
      <c r="H73" s="60">
        <v>14682.183047999997</v>
      </c>
      <c r="I73" s="54">
        <v>311365.94999999995</v>
      </c>
      <c r="J73" s="54">
        <v>73523.949999999953</v>
      </c>
      <c r="K73" s="55">
        <v>19.14</v>
      </c>
      <c r="L73" s="60">
        <v>14072.484029999992</v>
      </c>
      <c r="M73" s="3">
        <v>609.6990180000048</v>
      </c>
      <c r="N73" s="3"/>
      <c r="O73" s="3"/>
      <c r="P73" s="3"/>
      <c r="Q73" s="3"/>
      <c r="R73" s="3">
        <v>-568.96145211496332</v>
      </c>
      <c r="S73" s="4">
        <v>40.737565885041477</v>
      </c>
      <c r="T73" s="3"/>
    </row>
    <row r="74" spans="1:20" ht="16">
      <c r="A74" s="53" t="s">
        <v>132</v>
      </c>
      <c r="B74" s="3">
        <v>34619</v>
      </c>
      <c r="C74" s="3">
        <v>263666</v>
      </c>
      <c r="D74" s="3">
        <v>97.4</v>
      </c>
      <c r="E74" s="58">
        <v>314073.48</v>
      </c>
      <c r="F74" s="54">
        <v>50407.479999999981</v>
      </c>
      <c r="G74" s="55">
        <v>19.260000000000002</v>
      </c>
      <c r="H74" s="60">
        <v>9708.480647999997</v>
      </c>
      <c r="I74" s="54">
        <v>311365.94999999995</v>
      </c>
      <c r="J74" s="54">
        <v>47699.949999999953</v>
      </c>
      <c r="K74" s="55">
        <v>19.14</v>
      </c>
      <c r="L74" s="60">
        <v>9129.7704299999914</v>
      </c>
      <c r="M74" s="3">
        <v>578.71021800000563</v>
      </c>
      <c r="N74" s="3"/>
      <c r="O74" s="3"/>
      <c r="P74" s="3"/>
      <c r="Q74" s="3"/>
      <c r="R74" s="3">
        <v>-568.96145211496332</v>
      </c>
      <c r="S74" s="4">
        <v>9.7487658850423031</v>
      </c>
      <c r="T74" s="3"/>
    </row>
    <row r="75" spans="1:20" ht="16">
      <c r="A75" s="53" t="s">
        <v>134</v>
      </c>
      <c r="B75" s="3">
        <v>20138</v>
      </c>
      <c r="C75" s="3">
        <v>225738</v>
      </c>
      <c r="D75" s="3">
        <v>83.4</v>
      </c>
      <c r="E75" s="58">
        <v>314073.48</v>
      </c>
      <c r="F75" s="54">
        <v>88335.479999999981</v>
      </c>
      <c r="G75" s="55">
        <v>19.89</v>
      </c>
      <c r="H75" s="60">
        <v>17569.926971999997</v>
      </c>
      <c r="I75" s="54">
        <v>311365.94999999995</v>
      </c>
      <c r="J75" s="54">
        <v>85627.949999999953</v>
      </c>
      <c r="K75" s="55">
        <v>19.77</v>
      </c>
      <c r="L75" s="60">
        <v>16928.645714999991</v>
      </c>
      <c r="M75" s="3">
        <v>641.28125700000601</v>
      </c>
      <c r="N75" s="3"/>
      <c r="O75" s="3"/>
      <c r="P75" s="3"/>
      <c r="Q75" s="3"/>
      <c r="R75" s="3">
        <v>-568.96145211496332</v>
      </c>
      <c r="S75" s="4">
        <v>72.319804885042686</v>
      </c>
      <c r="T75" s="3"/>
    </row>
    <row r="76" spans="1:20" ht="16">
      <c r="A76" s="53" t="s">
        <v>135</v>
      </c>
      <c r="B76" s="3">
        <v>8405</v>
      </c>
      <c r="C76" s="3">
        <v>213915</v>
      </c>
      <c r="D76" s="3">
        <v>79</v>
      </c>
      <c r="E76" s="58">
        <v>314073.48</v>
      </c>
      <c r="F76" s="54">
        <v>100158.47999999998</v>
      </c>
      <c r="G76" s="55">
        <v>19.89</v>
      </c>
      <c r="H76" s="60">
        <v>19921.521671999995</v>
      </c>
      <c r="I76" s="54">
        <v>311365.94999999995</v>
      </c>
      <c r="J76" s="54">
        <v>97450.949999999953</v>
      </c>
      <c r="K76" s="55">
        <v>19.77</v>
      </c>
      <c r="L76" s="60">
        <v>19266.052814999988</v>
      </c>
      <c r="M76" s="3">
        <v>655.46885700000712</v>
      </c>
      <c r="N76" s="3"/>
      <c r="O76" s="3"/>
      <c r="P76" s="3"/>
      <c r="Q76" s="3"/>
      <c r="R76" s="3">
        <v>-568.96145211496332</v>
      </c>
      <c r="S76" s="4">
        <v>86.507404885043798</v>
      </c>
      <c r="T76" s="3"/>
    </row>
    <row r="77" spans="1:20" ht="16">
      <c r="A77" s="53" t="s">
        <v>136</v>
      </c>
      <c r="B77" s="3">
        <v>28325</v>
      </c>
      <c r="C77" s="3">
        <v>245620</v>
      </c>
      <c r="D77" s="3">
        <v>90.7</v>
      </c>
      <c r="E77" s="58">
        <v>314073.48</v>
      </c>
      <c r="F77" s="54">
        <v>68453.479999999981</v>
      </c>
      <c r="G77" s="55">
        <v>19.89</v>
      </c>
      <c r="H77" s="60">
        <v>13615.397171999995</v>
      </c>
      <c r="I77" s="54">
        <v>311365.94999999995</v>
      </c>
      <c r="J77" s="54">
        <v>65745.949999999953</v>
      </c>
      <c r="K77" s="55">
        <v>19.77</v>
      </c>
      <c r="L77" s="60">
        <v>12997.97431499999</v>
      </c>
      <c r="M77" s="3">
        <v>617.42285700000502</v>
      </c>
      <c r="N77" s="3"/>
      <c r="O77" s="3"/>
      <c r="P77" s="3"/>
      <c r="Q77" s="3"/>
      <c r="R77" s="3">
        <v>-568.96145211496332</v>
      </c>
      <c r="S77" s="4">
        <v>48.461404885041702</v>
      </c>
      <c r="T77" s="3"/>
    </row>
    <row r="78" spans="1:20" ht="16">
      <c r="A78" s="53" t="s">
        <v>137</v>
      </c>
      <c r="B78" s="3">
        <v>10107</v>
      </c>
      <c r="C78" s="3">
        <v>226215</v>
      </c>
      <c r="D78" s="3">
        <v>83.6</v>
      </c>
      <c r="E78" s="58">
        <v>314073.48</v>
      </c>
      <c r="F78" s="54">
        <v>87858.479999999981</v>
      </c>
      <c r="G78" s="55">
        <v>19.89</v>
      </c>
      <c r="H78" s="60">
        <v>17475.051671999994</v>
      </c>
      <c r="I78" s="54">
        <v>311365.94999999995</v>
      </c>
      <c r="J78" s="54">
        <v>85150.949999999953</v>
      </c>
      <c r="K78" s="55">
        <v>19.77</v>
      </c>
      <c r="L78" s="60">
        <v>16834.342814999989</v>
      </c>
      <c r="M78" s="3">
        <v>640.70885700000508</v>
      </c>
      <c r="N78" s="3"/>
      <c r="O78" s="3"/>
      <c r="P78" s="3"/>
      <c r="Q78" s="3"/>
      <c r="R78" s="3">
        <v>-568.96145211496332</v>
      </c>
      <c r="S78" s="4">
        <v>71.74740488504176</v>
      </c>
      <c r="T78" s="3"/>
    </row>
    <row r="79" spans="1:20" ht="16">
      <c r="A79" s="53" t="s">
        <v>138</v>
      </c>
      <c r="B79" s="3">
        <v>12156</v>
      </c>
      <c r="C79" s="3">
        <v>224726</v>
      </c>
      <c r="D79" s="3">
        <v>83</v>
      </c>
      <c r="E79" s="58">
        <v>314073.48</v>
      </c>
      <c r="F79" s="54">
        <v>89347.479999999981</v>
      </c>
      <c r="G79" s="55">
        <v>19.89</v>
      </c>
      <c r="H79" s="60">
        <v>17771.213771999996</v>
      </c>
      <c r="I79" s="54">
        <v>311365.94999999995</v>
      </c>
      <c r="J79" s="54">
        <v>86639.949999999953</v>
      </c>
      <c r="K79" s="55">
        <v>19.77</v>
      </c>
      <c r="L79" s="60">
        <v>17128.718114999989</v>
      </c>
      <c r="M79" s="3">
        <v>642.49565700000676</v>
      </c>
      <c r="N79" s="3"/>
      <c r="O79" s="3"/>
      <c r="P79" s="3"/>
      <c r="Q79" s="3"/>
      <c r="R79" s="3">
        <v>-568.96145211496332</v>
      </c>
      <c r="S79" s="4">
        <v>73.534204885043437</v>
      </c>
      <c r="T79" s="3"/>
    </row>
    <row r="80" spans="1:20" ht="16">
      <c r="A80" s="53" t="s">
        <v>139</v>
      </c>
      <c r="B80" s="3">
        <v>9300</v>
      </c>
      <c r="C80" s="3">
        <v>229231</v>
      </c>
      <c r="D80" s="3">
        <v>84.7</v>
      </c>
      <c r="E80" s="58">
        <v>314073.48</v>
      </c>
      <c r="F80" s="54">
        <v>84842.479999999981</v>
      </c>
      <c r="G80" s="55">
        <v>19.89</v>
      </c>
      <c r="H80" s="60">
        <v>16875.169271999996</v>
      </c>
      <c r="I80" s="54">
        <v>311365.94999999995</v>
      </c>
      <c r="J80" s="54">
        <v>82134.949999999953</v>
      </c>
      <c r="K80" s="55">
        <v>19.77</v>
      </c>
      <c r="L80" s="60">
        <v>16238.07961499999</v>
      </c>
      <c r="M80" s="3">
        <v>637.0896570000059</v>
      </c>
      <c r="N80" s="3"/>
      <c r="O80" s="3"/>
      <c r="P80" s="3"/>
      <c r="Q80" s="3"/>
      <c r="R80" s="3">
        <v>-568.96145211496332</v>
      </c>
      <c r="S80" s="4">
        <v>68.128204885042578</v>
      </c>
      <c r="T80" s="3"/>
    </row>
    <row r="81" spans="1:20" ht="16">
      <c r="A81" s="53" t="s">
        <v>140</v>
      </c>
      <c r="B81" s="3">
        <v>97600</v>
      </c>
      <c r="C81" s="3">
        <v>249846</v>
      </c>
      <c r="D81" s="3">
        <v>92.3</v>
      </c>
      <c r="E81" s="58">
        <v>314073.48</v>
      </c>
      <c r="F81" s="54">
        <v>64227.479999999981</v>
      </c>
      <c r="G81" s="55">
        <v>19.89</v>
      </c>
      <c r="H81" s="60">
        <v>12774.845771999995</v>
      </c>
      <c r="I81" s="54">
        <v>311365.94999999995</v>
      </c>
      <c r="J81" s="54">
        <v>61519.949999999953</v>
      </c>
      <c r="K81" s="55">
        <v>19.77</v>
      </c>
      <c r="L81" s="60">
        <v>12162.49411499999</v>
      </c>
      <c r="M81" s="3">
        <v>612.35165700000471</v>
      </c>
      <c r="N81" s="3"/>
      <c r="O81" s="3"/>
      <c r="P81" s="3"/>
      <c r="Q81" s="3"/>
      <c r="R81" s="3">
        <v>-568.96145211496332</v>
      </c>
      <c r="S81" s="4">
        <v>43.390204885041385</v>
      </c>
      <c r="T81" s="3"/>
    </row>
    <row r="82" spans="1:20" ht="16">
      <c r="A82" s="53" t="s">
        <v>141</v>
      </c>
      <c r="B82" s="3">
        <v>17997</v>
      </c>
      <c r="C82" s="3">
        <v>267549</v>
      </c>
      <c r="D82" s="3">
        <v>98.8</v>
      </c>
      <c r="E82" s="58">
        <v>314073.48</v>
      </c>
      <c r="F82" s="54">
        <v>46524.479999999981</v>
      </c>
      <c r="G82" s="55">
        <v>19.89</v>
      </c>
      <c r="H82" s="60">
        <v>9253.7190719999962</v>
      </c>
      <c r="I82" s="54">
        <v>311365.94999999995</v>
      </c>
      <c r="J82" s="54">
        <v>43816.949999999953</v>
      </c>
      <c r="K82" s="55">
        <v>19.77</v>
      </c>
      <c r="L82" s="60">
        <v>8662.6110149999895</v>
      </c>
      <c r="M82" s="3">
        <v>591.10805700000674</v>
      </c>
      <c r="N82" s="3"/>
      <c r="O82" s="3"/>
      <c r="P82" s="3"/>
      <c r="Q82" s="3"/>
      <c r="R82" s="3">
        <v>-568.96145211496332</v>
      </c>
      <c r="S82" s="4">
        <v>22.146604885043416</v>
      </c>
      <c r="T82" s="3"/>
    </row>
    <row r="83" spans="1:20" ht="16">
      <c r="A83" s="53" t="s">
        <v>143</v>
      </c>
      <c r="B83" s="3">
        <v>10781</v>
      </c>
      <c r="C83" s="3">
        <v>231623</v>
      </c>
      <c r="D83" s="3">
        <v>85.5</v>
      </c>
      <c r="E83" s="58">
        <v>314073.48</v>
      </c>
      <c r="F83" s="54">
        <v>82450.479999999981</v>
      </c>
      <c r="G83" s="55">
        <v>20.48</v>
      </c>
      <c r="H83" s="60">
        <v>16885.858303999998</v>
      </c>
      <c r="I83" s="54">
        <v>311365.94999999995</v>
      </c>
      <c r="J83" s="54">
        <v>79742.949999999953</v>
      </c>
      <c r="K83" s="55">
        <v>20.36</v>
      </c>
      <c r="L83" s="60">
        <v>16235.66461999999</v>
      </c>
      <c r="M83" s="3">
        <v>650.19368400000712</v>
      </c>
      <c r="N83" s="3"/>
      <c r="O83" s="3"/>
      <c r="P83" s="3"/>
      <c r="Q83" s="3"/>
      <c r="R83" s="3">
        <v>-568.96145211496332</v>
      </c>
      <c r="S83" s="4">
        <v>81.232231885043802</v>
      </c>
      <c r="T83" s="3"/>
    </row>
    <row r="84" spans="1:20" ht="16">
      <c r="A84" s="53" t="s">
        <v>144</v>
      </c>
      <c r="B84" s="3">
        <v>9100</v>
      </c>
      <c r="C84" s="3">
        <v>232149</v>
      </c>
      <c r="D84" s="3">
        <v>85.7</v>
      </c>
      <c r="E84" s="58">
        <v>314073.48</v>
      </c>
      <c r="F84" s="54">
        <v>81924.479999999981</v>
      </c>
      <c r="G84" s="55">
        <v>20.48</v>
      </c>
      <c r="H84" s="60">
        <v>16778.133503999998</v>
      </c>
      <c r="I84" s="54">
        <v>311365.94999999995</v>
      </c>
      <c r="J84" s="54">
        <v>79216.949999999953</v>
      </c>
      <c r="K84" s="55">
        <v>20.36</v>
      </c>
      <c r="L84" s="60">
        <v>16128.57101999999</v>
      </c>
      <c r="M84" s="3">
        <v>649.56248400000732</v>
      </c>
      <c r="N84" s="3"/>
      <c r="O84" s="3"/>
      <c r="P84" s="3"/>
      <c r="Q84" s="3"/>
      <c r="R84" s="3">
        <v>-568.96145211496332</v>
      </c>
      <c r="S84" s="4">
        <v>80.601031885043994</v>
      </c>
      <c r="T84" s="3"/>
    </row>
    <row r="85" spans="1:20" ht="16">
      <c r="A85" s="53" t="s">
        <v>145</v>
      </c>
      <c r="B85" s="3">
        <v>13902</v>
      </c>
      <c r="C85" s="3">
        <v>213948</v>
      </c>
      <c r="D85" s="3">
        <v>79</v>
      </c>
      <c r="E85" s="58">
        <v>314073.48</v>
      </c>
      <c r="F85" s="54">
        <v>100125.47999999998</v>
      </c>
      <c r="G85" s="55">
        <v>20.48</v>
      </c>
      <c r="H85" s="60">
        <v>20505.698303999998</v>
      </c>
      <c r="I85" s="54">
        <v>311365.94999999995</v>
      </c>
      <c r="J85" s="54">
        <v>97417.949999999953</v>
      </c>
      <c r="K85" s="55">
        <v>20.36</v>
      </c>
      <c r="L85" s="60">
        <v>19834.29461999999</v>
      </c>
      <c r="M85" s="3">
        <v>671.40368400000807</v>
      </c>
      <c r="N85" s="3"/>
      <c r="O85" s="3"/>
      <c r="P85" s="3"/>
      <c r="Q85" s="3"/>
      <c r="R85" s="3">
        <v>-568.96145211496332</v>
      </c>
      <c r="S85" s="4">
        <v>102.44223188504475</v>
      </c>
      <c r="T85" s="3"/>
    </row>
    <row r="86" spans="1:20" ht="16">
      <c r="A86" s="53" t="s">
        <v>146</v>
      </c>
      <c r="B86" s="3">
        <v>5469</v>
      </c>
      <c r="C86" s="3">
        <v>207711</v>
      </c>
      <c r="D86" s="3">
        <v>76.7</v>
      </c>
      <c r="E86" s="58">
        <v>314073.48</v>
      </c>
      <c r="F86" s="54">
        <v>106362.47999999998</v>
      </c>
      <c r="G86" s="55">
        <v>20.48</v>
      </c>
      <c r="H86" s="60">
        <v>21783.035903999997</v>
      </c>
      <c r="I86" s="54">
        <v>311365.94999999995</v>
      </c>
      <c r="J86" s="54">
        <v>103654.94999999995</v>
      </c>
      <c r="K86" s="55">
        <v>20.36</v>
      </c>
      <c r="L86" s="60">
        <v>21104.147819999991</v>
      </c>
      <c r="M86" s="3">
        <v>678.88808400000562</v>
      </c>
      <c r="N86" s="3"/>
      <c r="O86" s="3"/>
      <c r="P86" s="3"/>
      <c r="Q86" s="3"/>
      <c r="R86" s="3">
        <v>-568.96145211496332</v>
      </c>
      <c r="S86" s="4">
        <v>109.9266318850423</v>
      </c>
      <c r="T86" s="3"/>
    </row>
    <row r="87" spans="1:20" ht="16">
      <c r="A87" s="53" t="s">
        <v>21</v>
      </c>
      <c r="B87" s="3">
        <v>72374</v>
      </c>
      <c r="C87" s="3">
        <v>252304</v>
      </c>
      <c r="D87" s="3">
        <v>93.2</v>
      </c>
      <c r="E87" s="58">
        <v>314073.48</v>
      </c>
      <c r="F87" s="54">
        <v>61769.479999999981</v>
      </c>
      <c r="G87" s="55">
        <v>20.48</v>
      </c>
      <c r="H87" s="60">
        <v>12650.389503999997</v>
      </c>
      <c r="I87" s="54">
        <v>311365.94999999995</v>
      </c>
      <c r="J87" s="54">
        <v>59061.949999999953</v>
      </c>
      <c r="K87" s="55">
        <v>20.36</v>
      </c>
      <c r="L87" s="60">
        <v>12025.013019999991</v>
      </c>
      <c r="M87" s="3">
        <v>625.3764840000058</v>
      </c>
      <c r="N87" s="3"/>
      <c r="O87" s="3"/>
      <c r="P87" s="3"/>
      <c r="Q87" s="3"/>
      <c r="R87" s="3">
        <v>-568.96145211496332</v>
      </c>
      <c r="S87" s="4">
        <v>56.415031885042481</v>
      </c>
      <c r="T87" s="3"/>
    </row>
    <row r="88" spans="1:20" ht="16">
      <c r="A88" s="53" t="s">
        <v>147</v>
      </c>
      <c r="B88" s="3">
        <v>13164</v>
      </c>
      <c r="C88" s="3">
        <v>240302</v>
      </c>
      <c r="D88" s="3">
        <v>88.8</v>
      </c>
      <c r="E88" s="58">
        <v>314073.48</v>
      </c>
      <c r="F88" s="54">
        <v>73771.479999999981</v>
      </c>
      <c r="G88" s="55">
        <v>20.48</v>
      </c>
      <c r="H88" s="60">
        <v>15108.399103999996</v>
      </c>
      <c r="I88" s="54">
        <v>311365.94999999995</v>
      </c>
      <c r="J88" s="54">
        <v>71063.949999999953</v>
      </c>
      <c r="K88" s="55">
        <v>20.36</v>
      </c>
      <c r="L88" s="60">
        <v>14468.620219999992</v>
      </c>
      <c r="M88" s="3">
        <v>639.77888400000484</v>
      </c>
      <c r="N88" s="3"/>
      <c r="O88" s="3"/>
      <c r="P88" s="3"/>
      <c r="Q88" s="3"/>
      <c r="R88" s="3">
        <v>-568.96145211496332</v>
      </c>
      <c r="S88" s="4">
        <v>70.817431885041515</v>
      </c>
      <c r="T88" s="3"/>
    </row>
    <row r="89" spans="1:20" ht="16">
      <c r="A89" s="53" t="s">
        <v>148</v>
      </c>
      <c r="B89" s="3">
        <v>16119</v>
      </c>
      <c r="C89" s="3">
        <v>240225</v>
      </c>
      <c r="D89" s="3">
        <v>88.7</v>
      </c>
      <c r="E89" s="58">
        <v>314073.48</v>
      </c>
      <c r="F89" s="54">
        <v>73848.479999999981</v>
      </c>
      <c r="G89" s="55">
        <v>20.48</v>
      </c>
      <c r="H89" s="60">
        <v>15124.168703999996</v>
      </c>
      <c r="I89" s="54">
        <v>311365.94999999995</v>
      </c>
      <c r="J89" s="54">
        <v>71140.949999999953</v>
      </c>
      <c r="K89" s="55">
        <v>20.36</v>
      </c>
      <c r="L89" s="60">
        <v>14484.29741999999</v>
      </c>
      <c r="M89" s="3">
        <v>639.8712840000062</v>
      </c>
      <c r="N89" s="3"/>
      <c r="O89" s="3"/>
      <c r="P89" s="3"/>
      <c r="Q89" s="3"/>
      <c r="R89" s="3">
        <v>-568.96145211496332</v>
      </c>
      <c r="S89" s="4">
        <v>70.909831885042877</v>
      </c>
      <c r="T89" s="3"/>
    </row>
    <row r="90" spans="1:20" ht="16">
      <c r="A90" s="53" t="s">
        <v>149</v>
      </c>
      <c r="B90" s="3">
        <v>20196</v>
      </c>
      <c r="C90" s="3">
        <v>219541</v>
      </c>
      <c r="D90" s="3">
        <v>81.099999999999994</v>
      </c>
      <c r="E90" s="58">
        <v>314073.48</v>
      </c>
      <c r="F90" s="54">
        <v>94532.479999999981</v>
      </c>
      <c r="G90" s="55">
        <v>20.48</v>
      </c>
      <c r="H90" s="60">
        <v>19360.251903999997</v>
      </c>
      <c r="I90" s="54">
        <v>311365.94999999995</v>
      </c>
      <c r="J90" s="54">
        <v>91824.949999999953</v>
      </c>
      <c r="K90" s="55">
        <v>20.36</v>
      </c>
      <c r="L90" s="60">
        <v>18695.559819999991</v>
      </c>
      <c r="M90" s="3">
        <v>664.69208400000571</v>
      </c>
      <c r="N90" s="3"/>
      <c r="O90" s="3"/>
      <c r="P90" s="3"/>
      <c r="Q90" s="3"/>
      <c r="R90" s="3">
        <v>-568.96145211496332</v>
      </c>
      <c r="S90" s="4">
        <v>95.730631885042385</v>
      </c>
      <c r="T90" s="3"/>
    </row>
    <row r="91" spans="1:20" ht="16">
      <c r="A91" s="53" t="s">
        <v>150</v>
      </c>
      <c r="B91" s="3">
        <v>26959</v>
      </c>
      <c r="C91" s="3">
        <v>257880</v>
      </c>
      <c r="D91" s="3">
        <v>95.2</v>
      </c>
      <c r="E91" s="58">
        <v>314073.48</v>
      </c>
      <c r="F91" s="54">
        <v>56193.479999999981</v>
      </c>
      <c r="G91" s="55">
        <v>20.48</v>
      </c>
      <c r="H91" s="60">
        <v>11508.424703999997</v>
      </c>
      <c r="I91" s="54">
        <v>311365.94999999995</v>
      </c>
      <c r="J91" s="54">
        <v>53485.949999999953</v>
      </c>
      <c r="K91" s="55">
        <v>20.36</v>
      </c>
      <c r="L91" s="60">
        <v>10889.739419999991</v>
      </c>
      <c r="M91" s="3">
        <v>618.6852840000065</v>
      </c>
      <c r="N91" s="3"/>
      <c r="O91" s="3"/>
      <c r="P91" s="3"/>
      <c r="Q91" s="3"/>
      <c r="R91" s="3">
        <v>-568.96145211496332</v>
      </c>
      <c r="S91" s="4">
        <v>49.723831885043182</v>
      </c>
      <c r="T91" s="3"/>
    </row>
    <row r="92" spans="1:20" ht="16">
      <c r="A92" s="53" t="s">
        <v>151</v>
      </c>
      <c r="B92" s="3">
        <v>7027</v>
      </c>
      <c r="C92" s="3">
        <v>224085</v>
      </c>
      <c r="D92" s="3">
        <v>82.8</v>
      </c>
      <c r="E92" s="58">
        <v>314073.48</v>
      </c>
      <c r="F92" s="54">
        <v>89988.479999999981</v>
      </c>
      <c r="G92" s="55">
        <v>20.48</v>
      </c>
      <c r="H92" s="60">
        <v>18429.640703999998</v>
      </c>
      <c r="I92" s="54">
        <v>311365.94999999995</v>
      </c>
      <c r="J92" s="54">
        <v>87280.949999999953</v>
      </c>
      <c r="K92" s="55">
        <v>20.36</v>
      </c>
      <c r="L92" s="60">
        <v>17770.401419999991</v>
      </c>
      <c r="M92" s="3">
        <v>659.23928400000659</v>
      </c>
      <c r="N92" s="3"/>
      <c r="O92" s="3"/>
      <c r="P92" s="3"/>
      <c r="Q92" s="3"/>
      <c r="R92" s="3">
        <v>-568.96145211496332</v>
      </c>
      <c r="S92" s="4">
        <v>90.27783188504327</v>
      </c>
      <c r="T92" s="3"/>
    </row>
    <row r="93" spans="1:20" ht="16">
      <c r="A93" s="53" t="s">
        <v>152</v>
      </c>
      <c r="B93" s="3">
        <v>15496</v>
      </c>
      <c r="C93" s="3">
        <v>238927</v>
      </c>
      <c r="D93" s="3">
        <v>88.2</v>
      </c>
      <c r="E93" s="58">
        <v>314073.48</v>
      </c>
      <c r="F93" s="54">
        <v>75146.479999999981</v>
      </c>
      <c r="G93" s="55">
        <v>20.48</v>
      </c>
      <c r="H93" s="60">
        <v>15389.999103999997</v>
      </c>
      <c r="I93" s="54">
        <v>311365.94999999995</v>
      </c>
      <c r="J93" s="54">
        <v>72438.949999999953</v>
      </c>
      <c r="K93" s="55">
        <v>20.36</v>
      </c>
      <c r="L93" s="60">
        <v>14748.570219999991</v>
      </c>
      <c r="M93" s="3">
        <v>641.42888400000629</v>
      </c>
      <c r="N93" s="3"/>
      <c r="O93" s="3"/>
      <c r="P93" s="3"/>
      <c r="Q93" s="3"/>
      <c r="R93" s="3">
        <v>-568.96145211496332</v>
      </c>
      <c r="S93" s="4">
        <v>72.46743188504297</v>
      </c>
      <c r="T93" s="3"/>
    </row>
    <row r="94" spans="1:20" ht="16">
      <c r="A94" s="53" t="s">
        <v>153</v>
      </c>
      <c r="B94" s="3">
        <v>36476</v>
      </c>
      <c r="C94" s="3">
        <v>238226</v>
      </c>
      <c r="D94" s="3">
        <v>88</v>
      </c>
      <c r="E94" s="58">
        <v>314073.48</v>
      </c>
      <c r="F94" s="54">
        <v>75847.479999999981</v>
      </c>
      <c r="G94" s="55">
        <v>20.48</v>
      </c>
      <c r="H94" s="60">
        <v>15533.563903999997</v>
      </c>
      <c r="I94" s="54">
        <v>311365.94999999995</v>
      </c>
      <c r="J94" s="54">
        <v>73139.949999999953</v>
      </c>
      <c r="K94" s="55">
        <v>20.36</v>
      </c>
      <c r="L94" s="60">
        <v>14891.29381999999</v>
      </c>
      <c r="M94" s="3">
        <v>642.27008400000705</v>
      </c>
      <c r="N94" s="3"/>
      <c r="O94" s="3"/>
      <c r="P94" s="3"/>
      <c r="Q94" s="3"/>
      <c r="R94" s="3">
        <v>-568.96145211496332</v>
      </c>
      <c r="S94" s="4">
        <v>73.308631885043724</v>
      </c>
      <c r="T94" s="3"/>
    </row>
    <row r="95" spans="1:20" ht="16">
      <c r="A95" s="53" t="s">
        <v>35</v>
      </c>
      <c r="B95" s="3">
        <v>61093</v>
      </c>
      <c r="C95" s="3">
        <v>234408</v>
      </c>
      <c r="D95" s="3">
        <v>86.6</v>
      </c>
      <c r="E95" s="58">
        <v>314073.48</v>
      </c>
      <c r="F95" s="54">
        <v>79665.479999999981</v>
      </c>
      <c r="G95" s="55">
        <v>19.579999999999998</v>
      </c>
      <c r="H95" s="60">
        <v>15598.500983999995</v>
      </c>
      <c r="I95" s="54">
        <v>311365.94999999995</v>
      </c>
      <c r="J95" s="54">
        <v>76957.949999999953</v>
      </c>
      <c r="K95" s="55">
        <v>19.600000000000001</v>
      </c>
      <c r="L95" s="60">
        <v>15083.758199999991</v>
      </c>
      <c r="M95" s="3">
        <v>514.74278400000367</v>
      </c>
      <c r="N95" s="3"/>
      <c r="O95" s="3"/>
      <c r="P95" s="3"/>
      <c r="Q95" s="3"/>
      <c r="R95" s="3">
        <v>-568.96145211496332</v>
      </c>
      <c r="S95" s="4">
        <v>-54.218668114959655</v>
      </c>
      <c r="T95" s="3"/>
    </row>
    <row r="96" spans="1:20" ht="16">
      <c r="A96" s="53" t="s">
        <v>156</v>
      </c>
      <c r="B96" s="3">
        <v>32023</v>
      </c>
      <c r="C96" s="3">
        <v>245866</v>
      </c>
      <c r="D96" s="3">
        <v>90.8</v>
      </c>
      <c r="E96" s="58">
        <v>314073.48</v>
      </c>
      <c r="F96" s="54">
        <v>68207.479999999981</v>
      </c>
      <c r="G96" s="55">
        <v>19.23</v>
      </c>
      <c r="H96" s="60">
        <v>13116.298403999996</v>
      </c>
      <c r="I96" s="54">
        <v>311365.94999999995</v>
      </c>
      <c r="J96" s="54">
        <v>65499.949999999953</v>
      </c>
      <c r="K96" s="55">
        <v>19.11</v>
      </c>
      <c r="L96" s="60">
        <v>12517.040444999991</v>
      </c>
      <c r="M96" s="3">
        <v>599.25795900000412</v>
      </c>
      <c r="N96" s="3"/>
      <c r="O96" s="3"/>
      <c r="P96" s="3"/>
      <c r="Q96" s="3"/>
      <c r="R96" s="3">
        <v>-568.96145211496332</v>
      </c>
      <c r="S96" s="4">
        <v>30.296506885040799</v>
      </c>
      <c r="T96" s="3"/>
    </row>
    <row r="97" spans="1:20" ht="16">
      <c r="A97" s="53" t="s">
        <v>157</v>
      </c>
      <c r="B97" s="3">
        <v>66576</v>
      </c>
      <c r="C97" s="3">
        <v>256008</v>
      </c>
      <c r="D97" s="3">
        <v>94.6</v>
      </c>
      <c r="E97" s="58">
        <v>314073.48</v>
      </c>
      <c r="F97" s="54">
        <v>58065.479999999981</v>
      </c>
      <c r="G97" s="55">
        <v>19.23</v>
      </c>
      <c r="H97" s="60">
        <v>11165.991803999996</v>
      </c>
      <c r="I97" s="54">
        <v>311365.94999999995</v>
      </c>
      <c r="J97" s="54">
        <v>55357.949999999953</v>
      </c>
      <c r="K97" s="55">
        <v>19.11</v>
      </c>
      <c r="L97" s="60">
        <v>10578.904244999991</v>
      </c>
      <c r="M97" s="3">
        <v>587.08755900000506</v>
      </c>
      <c r="N97" s="3"/>
      <c r="O97" s="3"/>
      <c r="P97" s="3"/>
      <c r="Q97" s="3"/>
      <c r="R97" s="3">
        <v>-568.96145211496332</v>
      </c>
      <c r="S97" s="4">
        <v>18.126106885041736</v>
      </c>
      <c r="T97" s="3"/>
    </row>
    <row r="98" spans="1:20" ht="16">
      <c r="A98" s="53" t="s">
        <v>158</v>
      </c>
      <c r="B98" s="3">
        <v>13091</v>
      </c>
      <c r="C98" s="3">
        <v>238682</v>
      </c>
      <c r="D98" s="3">
        <v>88.2</v>
      </c>
      <c r="E98" s="58">
        <v>314073.48</v>
      </c>
      <c r="F98" s="54">
        <v>75391.479999999981</v>
      </c>
      <c r="G98" s="55">
        <v>19.23</v>
      </c>
      <c r="H98" s="60">
        <v>14497.781603999996</v>
      </c>
      <c r="I98" s="54">
        <v>311365.94999999995</v>
      </c>
      <c r="J98" s="54">
        <v>72683.949999999953</v>
      </c>
      <c r="K98" s="55">
        <v>19.11</v>
      </c>
      <c r="L98" s="60">
        <v>13889.902844999991</v>
      </c>
      <c r="M98" s="3">
        <v>607.87875900000472</v>
      </c>
      <c r="N98" s="3"/>
      <c r="O98" s="3"/>
      <c r="P98" s="3"/>
      <c r="Q98" s="3"/>
      <c r="R98" s="3">
        <v>-568.96145211496332</v>
      </c>
      <c r="S98" s="4">
        <v>38.917306885041398</v>
      </c>
      <c r="T98" s="3"/>
    </row>
    <row r="99" spans="1:20" ht="16">
      <c r="A99" s="53" t="s">
        <v>159</v>
      </c>
      <c r="B99" s="3">
        <v>29072</v>
      </c>
      <c r="C99" s="3">
        <v>223553</v>
      </c>
      <c r="D99" s="3">
        <v>82.6</v>
      </c>
      <c r="E99" s="58">
        <v>314073.48</v>
      </c>
      <c r="F99" s="54">
        <v>90520.479999999981</v>
      </c>
      <c r="G99" s="55">
        <v>19.23</v>
      </c>
      <c r="H99" s="60">
        <v>17407.088303999997</v>
      </c>
      <c r="I99" s="54">
        <v>311365.94999999995</v>
      </c>
      <c r="J99" s="54">
        <v>87812.949999999953</v>
      </c>
      <c r="K99" s="55">
        <v>19.11</v>
      </c>
      <c r="L99" s="60">
        <v>16781.05474499999</v>
      </c>
      <c r="M99" s="3">
        <v>626.03355900000679</v>
      </c>
      <c r="N99" s="3"/>
      <c r="O99" s="3"/>
      <c r="P99" s="3"/>
      <c r="Q99" s="3"/>
      <c r="R99" s="3">
        <v>-568.96145211496332</v>
      </c>
      <c r="S99" s="4">
        <v>57.072106885043468</v>
      </c>
      <c r="T99" s="3"/>
    </row>
    <row r="100" spans="1:20" ht="16">
      <c r="A100" s="53" t="s">
        <v>160</v>
      </c>
      <c r="B100" s="3">
        <v>17464</v>
      </c>
      <c r="C100" s="3">
        <v>250560</v>
      </c>
      <c r="D100" s="3">
        <v>92.5</v>
      </c>
      <c r="E100" s="58">
        <v>314073.48</v>
      </c>
      <c r="F100" s="54">
        <v>63513.479999999981</v>
      </c>
      <c r="G100" s="55">
        <v>19.23</v>
      </c>
      <c r="H100" s="60">
        <v>12213.642203999996</v>
      </c>
      <c r="I100" s="54">
        <v>311365.94999999995</v>
      </c>
      <c r="J100" s="54">
        <v>60805.949999999953</v>
      </c>
      <c r="K100" s="55">
        <v>19.11</v>
      </c>
      <c r="L100" s="60">
        <v>11620.017044999991</v>
      </c>
      <c r="M100" s="3">
        <v>593.62515900000471</v>
      </c>
      <c r="N100" s="3"/>
      <c r="O100" s="3"/>
      <c r="P100" s="3"/>
      <c r="Q100" s="3"/>
      <c r="R100" s="3">
        <v>-568.96145211496332</v>
      </c>
      <c r="S100" s="4">
        <v>24.663706885041393</v>
      </c>
      <c r="T100" s="3"/>
    </row>
    <row r="101" spans="1:20" ht="16">
      <c r="A101" s="53" t="s">
        <v>162</v>
      </c>
      <c r="B101" s="3">
        <v>15983</v>
      </c>
      <c r="C101" s="3">
        <v>218342</v>
      </c>
      <c r="D101" s="3">
        <v>80.599999999999994</v>
      </c>
      <c r="E101" s="58">
        <v>314073.48</v>
      </c>
      <c r="F101" s="54">
        <v>95731.479999999981</v>
      </c>
      <c r="G101" s="55">
        <v>19.82</v>
      </c>
      <c r="H101" s="60">
        <v>18973.979335999997</v>
      </c>
      <c r="I101" s="54">
        <v>311365.94999999995</v>
      </c>
      <c r="J101" s="54">
        <v>93023.949999999953</v>
      </c>
      <c r="K101" s="55">
        <v>19.7</v>
      </c>
      <c r="L101" s="60">
        <v>18325.71814999999</v>
      </c>
      <c r="M101" s="3">
        <v>648.261186000007</v>
      </c>
      <c r="N101" s="3"/>
      <c r="O101" s="3"/>
      <c r="P101" s="3"/>
      <c r="Q101" s="3"/>
      <c r="R101" s="3">
        <v>-568.96145211496332</v>
      </c>
      <c r="S101" s="4">
        <v>79.299733885043679</v>
      </c>
      <c r="T101" s="3"/>
    </row>
    <row r="102" spans="1:20" ht="16">
      <c r="A102" s="53" t="s">
        <v>163</v>
      </c>
      <c r="B102" s="3">
        <v>12536</v>
      </c>
      <c r="C102" s="3">
        <v>234413</v>
      </c>
      <c r="D102" s="3">
        <v>86.6</v>
      </c>
      <c r="E102" s="58">
        <v>314073.48</v>
      </c>
      <c r="F102" s="54">
        <v>79660.479999999981</v>
      </c>
      <c r="G102" s="55">
        <v>19.82</v>
      </c>
      <c r="H102" s="60">
        <v>15788.707135999997</v>
      </c>
      <c r="I102" s="54">
        <v>311365.94999999995</v>
      </c>
      <c r="J102" s="54">
        <v>76952.949999999953</v>
      </c>
      <c r="K102" s="55">
        <v>19.7</v>
      </c>
      <c r="L102" s="60">
        <v>15159.731149999989</v>
      </c>
      <c r="M102" s="3">
        <v>628.97598600000856</v>
      </c>
      <c r="N102" s="3"/>
      <c r="O102" s="3"/>
      <c r="P102" s="3"/>
      <c r="Q102" s="3"/>
      <c r="R102" s="3">
        <v>-568.96145211496332</v>
      </c>
      <c r="S102" s="4">
        <v>60.014533885045239</v>
      </c>
      <c r="T102" s="3"/>
    </row>
    <row r="103" spans="1:20" ht="16">
      <c r="A103" s="53" t="s">
        <v>164</v>
      </c>
      <c r="B103" s="3">
        <v>19853</v>
      </c>
      <c r="C103" s="3">
        <v>229127</v>
      </c>
      <c r="D103" s="3">
        <v>84.6</v>
      </c>
      <c r="E103" s="58">
        <v>314073.48</v>
      </c>
      <c r="F103" s="54">
        <v>84946.479999999981</v>
      </c>
      <c r="G103" s="55">
        <v>19.82</v>
      </c>
      <c r="H103" s="60">
        <v>16836.392335999997</v>
      </c>
      <c r="I103" s="54">
        <v>311365.94999999995</v>
      </c>
      <c r="J103" s="54">
        <v>82238.949999999953</v>
      </c>
      <c r="K103" s="55">
        <v>19.7</v>
      </c>
      <c r="L103" s="60">
        <v>16201.073149999989</v>
      </c>
      <c r="M103" s="3">
        <v>635.3191860000079</v>
      </c>
      <c r="N103" s="3"/>
      <c r="O103" s="3"/>
      <c r="P103" s="3"/>
      <c r="Q103" s="3"/>
      <c r="R103" s="3">
        <v>-568.96145211496332</v>
      </c>
      <c r="S103" s="4">
        <v>66.357733885044581</v>
      </c>
      <c r="T103" s="3"/>
    </row>
    <row r="104" spans="1:20" ht="16">
      <c r="A104" s="53" t="s">
        <v>165</v>
      </c>
      <c r="B104" s="3">
        <v>15870</v>
      </c>
      <c r="C104" s="3">
        <v>273223</v>
      </c>
      <c r="D104" s="3">
        <v>100.9</v>
      </c>
      <c r="E104" s="58">
        <v>314073.48</v>
      </c>
      <c r="F104" s="54">
        <v>40850.479999999981</v>
      </c>
      <c r="G104" s="55">
        <v>19.82</v>
      </c>
      <c r="H104" s="60">
        <v>8096.5651359999965</v>
      </c>
      <c r="I104" s="54">
        <v>311365.94999999995</v>
      </c>
      <c r="J104" s="54">
        <v>38142.949999999953</v>
      </c>
      <c r="K104" s="55">
        <v>19.7</v>
      </c>
      <c r="L104" s="60">
        <v>7514.1611499999899</v>
      </c>
      <c r="M104" s="3">
        <v>582.40398600000663</v>
      </c>
      <c r="N104" s="3"/>
      <c r="O104" s="3"/>
      <c r="P104" s="3"/>
      <c r="Q104" s="3"/>
      <c r="R104" s="3">
        <v>-568.96145211496332</v>
      </c>
      <c r="S104" s="4">
        <v>13.442533885043304</v>
      </c>
      <c r="T104" s="3"/>
    </row>
    <row r="105" spans="1:20" ht="16">
      <c r="A105" s="53" t="s">
        <v>166</v>
      </c>
      <c r="B105" s="3">
        <v>34750</v>
      </c>
      <c r="C105" s="3">
        <v>244257</v>
      </c>
      <c r="D105" s="3">
        <v>90.2</v>
      </c>
      <c r="E105" s="58">
        <v>314073.48</v>
      </c>
      <c r="F105" s="54">
        <v>69816.479999999981</v>
      </c>
      <c r="G105" s="55">
        <v>19.82</v>
      </c>
      <c r="H105" s="60">
        <v>13837.626335999998</v>
      </c>
      <c r="I105" s="54">
        <v>311365.94999999995</v>
      </c>
      <c r="J105" s="54">
        <v>67108.949999999953</v>
      </c>
      <c r="K105" s="55">
        <v>19.7</v>
      </c>
      <c r="L105" s="60">
        <v>13220.463149999989</v>
      </c>
      <c r="M105" s="3">
        <v>617.16318600000886</v>
      </c>
      <c r="N105" s="3"/>
      <c r="O105" s="3"/>
      <c r="P105" s="3"/>
      <c r="Q105" s="3"/>
      <c r="R105" s="3">
        <v>-568.96145211496332</v>
      </c>
      <c r="S105" s="4">
        <v>48.201733885045542</v>
      </c>
      <c r="T105" s="3"/>
    </row>
    <row r="106" spans="1:20" ht="16">
      <c r="A106" s="53" t="s">
        <v>167</v>
      </c>
      <c r="B106" s="3">
        <v>151403</v>
      </c>
      <c r="C106" s="3">
        <v>259944</v>
      </c>
      <c r="D106" s="3">
        <v>96</v>
      </c>
      <c r="E106" s="58">
        <v>314073.48</v>
      </c>
      <c r="F106" s="54">
        <v>54129.479999999981</v>
      </c>
      <c r="G106" s="55">
        <v>19.82</v>
      </c>
      <c r="H106" s="60">
        <v>10728.462935999996</v>
      </c>
      <c r="I106" s="54">
        <v>311365.94999999995</v>
      </c>
      <c r="J106" s="54">
        <v>51421.949999999953</v>
      </c>
      <c r="K106" s="55">
        <v>19.7</v>
      </c>
      <c r="L106" s="60">
        <v>10130.124149999991</v>
      </c>
      <c r="M106" s="3">
        <v>598.33878600000571</v>
      </c>
      <c r="N106" s="3"/>
      <c r="O106" s="3"/>
      <c r="P106" s="3"/>
      <c r="Q106" s="3"/>
      <c r="R106" s="3">
        <v>-568.96145211496332</v>
      </c>
      <c r="S106" s="4">
        <v>29.37733388504239</v>
      </c>
      <c r="T106" s="3"/>
    </row>
    <row r="107" spans="1:20" ht="16">
      <c r="A107" s="53" t="s">
        <v>168</v>
      </c>
      <c r="B107" s="3">
        <v>52245</v>
      </c>
      <c r="C107" s="3">
        <v>231927</v>
      </c>
      <c r="D107" s="3">
        <v>85.7</v>
      </c>
      <c r="E107" s="58">
        <v>314073.48</v>
      </c>
      <c r="F107" s="54">
        <v>82146.479999999981</v>
      </c>
      <c r="G107" s="55">
        <v>19.82</v>
      </c>
      <c r="H107" s="60">
        <v>16281.432335999998</v>
      </c>
      <c r="I107" s="54">
        <v>311365.94999999995</v>
      </c>
      <c r="J107" s="54">
        <v>79438.949999999953</v>
      </c>
      <c r="K107" s="55">
        <v>19.7</v>
      </c>
      <c r="L107" s="60">
        <v>15649.473149999989</v>
      </c>
      <c r="M107" s="3">
        <v>631.95918600000914</v>
      </c>
      <c r="N107" s="3"/>
      <c r="O107" s="3"/>
      <c r="P107" s="3"/>
      <c r="Q107" s="3"/>
      <c r="R107" s="3">
        <v>-568.96145211496332</v>
      </c>
      <c r="S107" s="4">
        <v>62.997733885045818</v>
      </c>
      <c r="T107" s="3"/>
    </row>
    <row r="108" spans="1:20" ht="16">
      <c r="A108" s="53" t="s">
        <v>169</v>
      </c>
      <c r="B108" s="3">
        <v>28209</v>
      </c>
      <c r="C108" s="3">
        <v>271007</v>
      </c>
      <c r="D108" s="3">
        <v>100.1</v>
      </c>
      <c r="E108" s="58">
        <v>314073.48</v>
      </c>
      <c r="F108" s="54">
        <v>43066.479999999981</v>
      </c>
      <c r="G108" s="55">
        <v>19.82</v>
      </c>
      <c r="H108" s="60">
        <v>8535.7763359999972</v>
      </c>
      <c r="I108" s="54">
        <v>311365.94999999995</v>
      </c>
      <c r="J108" s="54">
        <v>40358.949999999953</v>
      </c>
      <c r="K108" s="55">
        <v>19.7</v>
      </c>
      <c r="L108" s="60">
        <v>7950.7131499999905</v>
      </c>
      <c r="M108" s="3">
        <v>585.06318600000668</v>
      </c>
      <c r="N108" s="3"/>
      <c r="O108" s="3"/>
      <c r="P108" s="3"/>
      <c r="Q108" s="3"/>
      <c r="R108" s="3">
        <v>-568.96145211496332</v>
      </c>
      <c r="S108" s="4">
        <v>16.101733885043359</v>
      </c>
      <c r="T108" s="3"/>
    </row>
    <row r="109" spans="1:20" ht="16">
      <c r="A109" s="53" t="s">
        <v>170</v>
      </c>
      <c r="B109" s="3">
        <v>15618</v>
      </c>
      <c r="C109" s="3">
        <v>241488</v>
      </c>
      <c r="D109" s="3">
        <v>89.2</v>
      </c>
      <c r="E109" s="58">
        <v>314073.48</v>
      </c>
      <c r="F109" s="54">
        <v>72585.479999999981</v>
      </c>
      <c r="G109" s="55">
        <v>19.82</v>
      </c>
      <c r="H109" s="60">
        <v>14386.442135999998</v>
      </c>
      <c r="I109" s="54">
        <v>311365.94999999995</v>
      </c>
      <c r="J109" s="54">
        <v>69877.949999999953</v>
      </c>
      <c r="K109" s="55">
        <v>19.7</v>
      </c>
      <c r="L109" s="60">
        <v>13765.956149999989</v>
      </c>
      <c r="M109" s="3">
        <v>620.48598600000878</v>
      </c>
      <c r="N109" s="3"/>
      <c r="O109" s="3"/>
      <c r="P109" s="3"/>
      <c r="Q109" s="3"/>
      <c r="R109" s="3">
        <v>-568.96145211496332</v>
      </c>
      <c r="S109" s="4">
        <v>51.524533885045457</v>
      </c>
      <c r="T109" s="3"/>
    </row>
    <row r="110" spans="1:20" ht="16">
      <c r="A110" s="53" t="s">
        <v>171</v>
      </c>
      <c r="B110" s="3">
        <v>17325</v>
      </c>
      <c r="C110" s="3">
        <v>245362</v>
      </c>
      <c r="D110" s="3">
        <v>90.6</v>
      </c>
      <c r="E110" s="58">
        <v>314073.48</v>
      </c>
      <c r="F110" s="54">
        <v>68711.479999999981</v>
      </c>
      <c r="G110" s="55">
        <v>19.82</v>
      </c>
      <c r="H110" s="60">
        <v>13618.615335999997</v>
      </c>
      <c r="I110" s="54">
        <v>311365.94999999995</v>
      </c>
      <c r="J110" s="54">
        <v>66003.949999999953</v>
      </c>
      <c r="K110" s="55">
        <v>19.7</v>
      </c>
      <c r="L110" s="60">
        <v>13002.778149999989</v>
      </c>
      <c r="M110" s="3">
        <v>615.83718600000793</v>
      </c>
      <c r="N110" s="3"/>
      <c r="O110" s="3"/>
      <c r="P110" s="3"/>
      <c r="Q110" s="3"/>
      <c r="R110" s="3">
        <v>-568.96145211496332</v>
      </c>
      <c r="S110" s="4">
        <v>46.87573388504461</v>
      </c>
      <c r="T110" s="3"/>
    </row>
    <row r="111" spans="1:20" ht="16">
      <c r="A111" s="53" t="s">
        <v>172</v>
      </c>
      <c r="B111" s="3">
        <v>17743</v>
      </c>
      <c r="C111" s="3">
        <v>226109</v>
      </c>
      <c r="D111" s="3">
        <v>83.5</v>
      </c>
      <c r="E111" s="58">
        <v>314073.48</v>
      </c>
      <c r="F111" s="54">
        <v>87964.479999999981</v>
      </c>
      <c r="G111" s="55">
        <v>19.82</v>
      </c>
      <c r="H111" s="60">
        <v>17434.559935999998</v>
      </c>
      <c r="I111" s="54">
        <v>311365.94999999995</v>
      </c>
      <c r="J111" s="54">
        <v>85256.949999999953</v>
      </c>
      <c r="K111" s="55">
        <v>19.7</v>
      </c>
      <c r="L111" s="60">
        <v>16795.619149999988</v>
      </c>
      <c r="M111" s="3">
        <v>638.94078600001012</v>
      </c>
      <c r="N111" s="3"/>
      <c r="O111" s="3"/>
      <c r="P111" s="3"/>
      <c r="Q111" s="3"/>
      <c r="R111" s="3">
        <v>-568.96145211496332</v>
      </c>
      <c r="S111" s="4">
        <v>69.979333885046799</v>
      </c>
      <c r="T111" s="3"/>
    </row>
    <row r="112" spans="1:20" ht="16">
      <c r="A112" s="53" t="s">
        <v>173</v>
      </c>
      <c r="B112" s="3">
        <v>86616</v>
      </c>
      <c r="C112" s="3">
        <v>241624</v>
      </c>
      <c r="D112" s="3">
        <v>89.2</v>
      </c>
      <c r="E112" s="58">
        <v>314073.48</v>
      </c>
      <c r="F112" s="54">
        <v>72449.479999999981</v>
      </c>
      <c r="G112" s="55">
        <v>19.82</v>
      </c>
      <c r="H112" s="60">
        <v>14359.486935999998</v>
      </c>
      <c r="I112" s="54">
        <v>311365.94999999995</v>
      </c>
      <c r="J112" s="54">
        <v>69741.949999999953</v>
      </c>
      <c r="K112" s="55">
        <v>19.7</v>
      </c>
      <c r="L112" s="60">
        <v>13739.16414999999</v>
      </c>
      <c r="M112" s="3">
        <v>620.32278600000791</v>
      </c>
      <c r="N112" s="3"/>
      <c r="O112" s="3"/>
      <c r="P112" s="3"/>
      <c r="Q112" s="3"/>
      <c r="R112" s="3">
        <v>-568.96145211496332</v>
      </c>
      <c r="S112" s="4">
        <v>51.361333885044587</v>
      </c>
      <c r="T112" s="3"/>
    </row>
    <row r="113" spans="1:20" ht="16">
      <c r="A113" s="53" t="s">
        <v>174</v>
      </c>
      <c r="B113" s="3">
        <v>32447</v>
      </c>
      <c r="C113" s="3">
        <v>291124</v>
      </c>
      <c r="D113" s="3">
        <v>107.5</v>
      </c>
      <c r="E113" s="58">
        <v>314073.48</v>
      </c>
      <c r="F113" s="54">
        <v>22949.479999999981</v>
      </c>
      <c r="G113" s="55">
        <v>19.82</v>
      </c>
      <c r="H113" s="60">
        <v>4548.586935999997</v>
      </c>
      <c r="I113" s="54">
        <v>311365.94999999995</v>
      </c>
      <c r="J113" s="54">
        <v>20241.949999999953</v>
      </c>
      <c r="K113" s="55">
        <v>19.7</v>
      </c>
      <c r="L113" s="60">
        <v>3987.6641499999905</v>
      </c>
      <c r="M113" s="3">
        <v>560.92278600000645</v>
      </c>
      <c r="N113" s="3"/>
      <c r="O113" s="3"/>
      <c r="P113" s="3"/>
      <c r="Q113" s="3"/>
      <c r="R113" s="3">
        <v>-568.96145211496332</v>
      </c>
      <c r="S113" s="4">
        <v>-8.0386661149568681</v>
      </c>
      <c r="T113" s="3"/>
    </row>
    <row r="114" spans="1:20" ht="16">
      <c r="A114" s="53" t="s">
        <v>175</v>
      </c>
      <c r="B114" s="3">
        <v>47167</v>
      </c>
      <c r="C114" s="3">
        <v>230188</v>
      </c>
      <c r="D114" s="3">
        <v>85</v>
      </c>
      <c r="E114" s="58">
        <v>314073.48</v>
      </c>
      <c r="F114" s="54">
        <v>83885.479999999981</v>
      </c>
      <c r="G114" s="55">
        <v>19.82</v>
      </c>
      <c r="H114" s="60">
        <v>16626.102135999998</v>
      </c>
      <c r="I114" s="54">
        <v>311365.94999999995</v>
      </c>
      <c r="J114" s="54">
        <v>81177.949999999953</v>
      </c>
      <c r="K114" s="55">
        <v>19.7</v>
      </c>
      <c r="L114" s="60">
        <v>15992.056149999989</v>
      </c>
      <c r="M114" s="3">
        <v>634.04598600000827</v>
      </c>
      <c r="N114" s="3"/>
      <c r="O114" s="3"/>
      <c r="P114" s="3"/>
      <c r="Q114" s="3"/>
      <c r="R114" s="3">
        <v>-568.96145211496332</v>
      </c>
      <c r="S114" s="4">
        <v>65.084533885044948</v>
      </c>
      <c r="T114" s="3"/>
    </row>
    <row r="115" spans="1:20" ht="16">
      <c r="A115" s="53" t="s">
        <v>176</v>
      </c>
      <c r="B115" s="3">
        <v>24703</v>
      </c>
      <c r="C115" s="3">
        <v>353164</v>
      </c>
      <c r="D115" s="3">
        <v>130.4</v>
      </c>
      <c r="E115" s="58">
        <v>314073.48</v>
      </c>
      <c r="F115" s="54">
        <v>-39090.520000000019</v>
      </c>
      <c r="G115" s="55">
        <v>17.760000000000002</v>
      </c>
      <c r="H115" s="60">
        <v>-6942.4763520000033</v>
      </c>
      <c r="I115" s="54">
        <v>311365.94999999995</v>
      </c>
      <c r="J115" s="54">
        <v>-41798.050000000047</v>
      </c>
      <c r="K115" s="55">
        <v>17.63</v>
      </c>
      <c r="L115" s="60">
        <v>-7368.9962150000074</v>
      </c>
      <c r="M115" s="3">
        <v>426.51986300000408</v>
      </c>
      <c r="N115" s="3"/>
      <c r="O115" s="3"/>
      <c r="P115" s="3"/>
      <c r="Q115" s="3"/>
      <c r="R115" s="3">
        <v>-568.96145211496332</v>
      </c>
      <c r="S115" s="4">
        <v>-142.44158911495924</v>
      </c>
      <c r="T115" s="3"/>
    </row>
    <row r="116" spans="1:20" ht="16">
      <c r="A116" s="53" t="s">
        <v>177</v>
      </c>
      <c r="B116" s="3">
        <v>130506</v>
      </c>
      <c r="C116" s="3">
        <v>262862</v>
      </c>
      <c r="D116" s="3">
        <v>97.1</v>
      </c>
      <c r="E116" s="58">
        <v>314073.48</v>
      </c>
      <c r="F116" s="54">
        <v>51211.479999999981</v>
      </c>
      <c r="G116" s="55">
        <v>19.82</v>
      </c>
      <c r="H116" s="60">
        <v>10150.115335999997</v>
      </c>
      <c r="I116" s="54">
        <v>311365.94999999995</v>
      </c>
      <c r="J116" s="54">
        <v>48503.949999999953</v>
      </c>
      <c r="K116" s="55">
        <v>19.7</v>
      </c>
      <c r="L116" s="60">
        <v>9555.2781499999892</v>
      </c>
      <c r="M116" s="3">
        <v>594.83718600000793</v>
      </c>
      <c r="N116" s="3"/>
      <c r="O116" s="3"/>
      <c r="P116" s="3"/>
      <c r="Q116" s="3"/>
      <c r="R116" s="3">
        <v>-568.96145211496332</v>
      </c>
      <c r="S116" s="4">
        <v>25.87573388504461</v>
      </c>
      <c r="T116" s="3"/>
    </row>
    <row r="117" spans="1:20" ht="16">
      <c r="A117" s="53" t="s">
        <v>178</v>
      </c>
      <c r="B117" s="3">
        <v>361974</v>
      </c>
      <c r="C117" s="3">
        <v>235144</v>
      </c>
      <c r="D117" s="3">
        <v>86.8</v>
      </c>
      <c r="E117" s="58">
        <v>314073.48</v>
      </c>
      <c r="F117" s="54">
        <v>78929.479999999981</v>
      </c>
      <c r="G117" s="55">
        <v>19.82</v>
      </c>
      <c r="H117" s="60">
        <v>15643.822935999997</v>
      </c>
      <c r="I117" s="54">
        <v>311365.94999999995</v>
      </c>
      <c r="J117" s="54">
        <v>76221.949999999953</v>
      </c>
      <c r="K117" s="55">
        <v>19.7</v>
      </c>
      <c r="L117" s="60">
        <v>15015.724149999989</v>
      </c>
      <c r="M117" s="3">
        <v>628.09878600000775</v>
      </c>
      <c r="N117" s="3"/>
      <c r="O117" s="3"/>
      <c r="P117" s="3"/>
      <c r="Q117" s="3"/>
      <c r="R117" s="3">
        <v>-568.96145211496332</v>
      </c>
      <c r="S117" s="4">
        <v>59.137333885044427</v>
      </c>
      <c r="T117" s="3"/>
    </row>
    <row r="118" spans="1:20" ht="16">
      <c r="A118" s="53" t="s">
        <v>179</v>
      </c>
      <c r="B118" s="3">
        <v>13128</v>
      </c>
      <c r="C118" s="3">
        <v>233330</v>
      </c>
      <c r="D118" s="3">
        <v>86.2</v>
      </c>
      <c r="E118" s="58">
        <v>314073.48</v>
      </c>
      <c r="F118" s="54">
        <v>80743.479999999981</v>
      </c>
      <c r="G118" s="55">
        <v>19.82</v>
      </c>
      <c r="H118" s="60">
        <v>16003.357735999998</v>
      </c>
      <c r="I118" s="54">
        <v>311365.94999999995</v>
      </c>
      <c r="J118" s="54">
        <v>78035.949999999953</v>
      </c>
      <c r="K118" s="55">
        <v>19.7</v>
      </c>
      <c r="L118" s="60">
        <v>15373.082149999989</v>
      </c>
      <c r="M118" s="3">
        <v>630.27558600000884</v>
      </c>
      <c r="N118" s="3"/>
      <c r="O118" s="3"/>
      <c r="P118" s="3"/>
      <c r="Q118" s="3"/>
      <c r="R118" s="3">
        <v>-568.96145211496332</v>
      </c>
      <c r="S118" s="4">
        <v>61.314133885045521</v>
      </c>
      <c r="T118" s="3"/>
    </row>
    <row r="119" spans="1:20" ht="16">
      <c r="A119" s="53" t="s">
        <v>180</v>
      </c>
      <c r="B119" s="3">
        <v>7361</v>
      </c>
      <c r="C119" s="3">
        <v>209372</v>
      </c>
      <c r="D119" s="3">
        <v>77.3</v>
      </c>
      <c r="E119" s="58">
        <v>314073.48</v>
      </c>
      <c r="F119" s="54">
        <v>104701.47999999998</v>
      </c>
      <c r="G119" s="55">
        <v>19.82</v>
      </c>
      <c r="H119" s="60">
        <v>20751.833336</v>
      </c>
      <c r="I119" s="54">
        <v>311365.94999999995</v>
      </c>
      <c r="J119" s="54">
        <v>101993.94999999995</v>
      </c>
      <c r="K119" s="55">
        <v>19.7</v>
      </c>
      <c r="L119" s="60">
        <v>20092.80814999999</v>
      </c>
      <c r="M119" s="3">
        <v>659.02518600000985</v>
      </c>
      <c r="N119" s="3"/>
      <c r="O119" s="3"/>
      <c r="P119" s="3"/>
      <c r="Q119" s="3"/>
      <c r="R119" s="3">
        <v>-568.96145211496332</v>
      </c>
      <c r="S119" s="4">
        <v>90.063733885046531</v>
      </c>
      <c r="T119" s="3"/>
    </row>
    <row r="120" spans="1:20" ht="16">
      <c r="A120" s="53" t="s">
        <v>181</v>
      </c>
      <c r="B120" s="3">
        <v>18999</v>
      </c>
      <c r="C120" s="3">
        <v>245274</v>
      </c>
      <c r="D120" s="3">
        <v>90.6</v>
      </c>
      <c r="E120" s="58">
        <v>314073.48</v>
      </c>
      <c r="F120" s="54">
        <v>68799.479999999981</v>
      </c>
      <c r="G120" s="55">
        <v>19.82</v>
      </c>
      <c r="H120" s="60">
        <v>13636.056935999997</v>
      </c>
      <c r="I120" s="54">
        <v>311365.94999999995</v>
      </c>
      <c r="J120" s="54">
        <v>66091.949999999953</v>
      </c>
      <c r="K120" s="55">
        <v>19.7</v>
      </c>
      <c r="L120" s="60">
        <v>13020.11414999999</v>
      </c>
      <c r="M120" s="3">
        <v>615.94278600000689</v>
      </c>
      <c r="N120" s="3"/>
      <c r="O120" s="3"/>
      <c r="P120" s="3"/>
      <c r="Q120" s="3"/>
      <c r="R120" s="3">
        <v>-568.96145211496332</v>
      </c>
      <c r="S120" s="4">
        <v>46.981333885043568</v>
      </c>
      <c r="T120" s="3"/>
    </row>
    <row r="121" spans="1:20" ht="16">
      <c r="A121" s="53" t="s">
        <v>182</v>
      </c>
      <c r="B121" s="3">
        <v>19464</v>
      </c>
      <c r="C121" s="3">
        <v>242900</v>
      </c>
      <c r="D121" s="3">
        <v>89.7</v>
      </c>
      <c r="E121" s="58">
        <v>314073.48</v>
      </c>
      <c r="F121" s="54">
        <v>71173.479999999981</v>
      </c>
      <c r="G121" s="55">
        <v>19.82</v>
      </c>
      <c r="H121" s="60">
        <v>14106.583735999997</v>
      </c>
      <c r="I121" s="54">
        <v>311365.94999999995</v>
      </c>
      <c r="J121" s="54">
        <v>68465.949999999953</v>
      </c>
      <c r="K121" s="55">
        <v>19.7</v>
      </c>
      <c r="L121" s="60">
        <v>13487.79214999999</v>
      </c>
      <c r="M121" s="3">
        <v>618.79158600000665</v>
      </c>
      <c r="N121" s="3"/>
      <c r="O121" s="3"/>
      <c r="P121" s="3"/>
      <c r="Q121" s="3"/>
      <c r="R121" s="3">
        <v>-568.96145211496332</v>
      </c>
      <c r="S121" s="4">
        <v>49.830133885043324</v>
      </c>
      <c r="T121" s="3"/>
    </row>
    <row r="122" spans="1:20" ht="16">
      <c r="A122" s="53" t="s">
        <v>183</v>
      </c>
      <c r="B122" s="3">
        <v>16829</v>
      </c>
      <c r="C122" s="3">
        <v>240969</v>
      </c>
      <c r="D122" s="3">
        <v>89</v>
      </c>
      <c r="E122" s="58">
        <v>314073.48</v>
      </c>
      <c r="F122" s="54">
        <v>73104.479999999981</v>
      </c>
      <c r="G122" s="55">
        <v>19.82</v>
      </c>
      <c r="H122" s="60">
        <v>14489.307935999997</v>
      </c>
      <c r="I122" s="54">
        <v>311365.94999999995</v>
      </c>
      <c r="J122" s="54">
        <v>70396.949999999953</v>
      </c>
      <c r="K122" s="55">
        <v>19.7</v>
      </c>
      <c r="L122" s="60">
        <v>13868.199149999989</v>
      </c>
      <c r="M122" s="3">
        <v>621.10878600000797</v>
      </c>
      <c r="N122" s="3"/>
      <c r="O122" s="3"/>
      <c r="P122" s="3"/>
      <c r="Q122" s="3"/>
      <c r="R122" s="3">
        <v>-568.96145211496332</v>
      </c>
      <c r="S122" s="4">
        <v>52.147333885044645</v>
      </c>
      <c r="T122" s="3"/>
    </row>
    <row r="123" spans="1:20" ht="16">
      <c r="A123" s="53" t="s">
        <v>184</v>
      </c>
      <c r="B123" s="3">
        <v>27076</v>
      </c>
      <c r="C123" s="3">
        <v>274605</v>
      </c>
      <c r="D123" s="3">
        <v>101.4</v>
      </c>
      <c r="E123" s="58">
        <v>314073.48</v>
      </c>
      <c r="F123" s="54">
        <v>39468.479999999981</v>
      </c>
      <c r="G123" s="55">
        <v>19.82</v>
      </c>
      <c r="H123" s="60">
        <v>7822.6527359999973</v>
      </c>
      <c r="I123" s="54">
        <v>311365.94999999995</v>
      </c>
      <c r="J123" s="54">
        <v>36760.949999999953</v>
      </c>
      <c r="K123" s="55">
        <v>19.7</v>
      </c>
      <c r="L123" s="60">
        <v>7241.90714999999</v>
      </c>
      <c r="M123" s="3">
        <v>580.74558600000728</v>
      </c>
      <c r="N123" s="3"/>
      <c r="O123" s="3"/>
      <c r="P123" s="3"/>
      <c r="Q123" s="3"/>
      <c r="R123" s="3">
        <v>-568.96145211496332</v>
      </c>
      <c r="S123" s="4">
        <v>11.784133885043957</v>
      </c>
      <c r="T123" s="3"/>
    </row>
    <row r="124" spans="1:20" ht="16">
      <c r="A124" s="53" t="s">
        <v>185</v>
      </c>
      <c r="B124" s="3">
        <v>14523</v>
      </c>
      <c r="C124" s="3">
        <v>237626</v>
      </c>
      <c r="D124" s="3">
        <v>87.8</v>
      </c>
      <c r="E124" s="58">
        <v>314073.48</v>
      </c>
      <c r="F124" s="54">
        <v>76447.479999999981</v>
      </c>
      <c r="G124" s="55">
        <v>19.82</v>
      </c>
      <c r="H124" s="60">
        <v>15151.890535999997</v>
      </c>
      <c r="I124" s="54">
        <v>311365.94999999995</v>
      </c>
      <c r="J124" s="54">
        <v>73739.949999999953</v>
      </c>
      <c r="K124" s="55">
        <v>19.7</v>
      </c>
      <c r="L124" s="60">
        <v>14526.770149999989</v>
      </c>
      <c r="M124" s="3">
        <v>625.12038600000778</v>
      </c>
      <c r="N124" s="3"/>
      <c r="O124" s="3"/>
      <c r="P124" s="3"/>
      <c r="Q124" s="3"/>
      <c r="R124" s="3">
        <v>-568.96145211496332</v>
      </c>
      <c r="S124" s="4">
        <v>56.158933885044462</v>
      </c>
      <c r="T124" s="3"/>
    </row>
    <row r="125" spans="1:20" ht="16">
      <c r="A125" s="53" t="s">
        <v>186</v>
      </c>
      <c r="B125" s="3">
        <v>23528</v>
      </c>
      <c r="C125" s="3">
        <v>258750</v>
      </c>
      <c r="D125" s="3">
        <v>95.6</v>
      </c>
      <c r="E125" s="58">
        <v>314073.48</v>
      </c>
      <c r="F125" s="54">
        <v>55323.479999999981</v>
      </c>
      <c r="G125" s="55">
        <v>19.82</v>
      </c>
      <c r="H125" s="60">
        <v>10965.113735999998</v>
      </c>
      <c r="I125" s="54">
        <v>311365.94999999995</v>
      </c>
      <c r="J125" s="54">
        <v>52615.949999999953</v>
      </c>
      <c r="K125" s="55">
        <v>19.7</v>
      </c>
      <c r="L125" s="60">
        <v>10365.342149999989</v>
      </c>
      <c r="M125" s="3">
        <v>599.77158600000803</v>
      </c>
      <c r="N125" s="3"/>
      <c r="O125" s="3"/>
      <c r="P125" s="3"/>
      <c r="Q125" s="3"/>
      <c r="R125" s="3">
        <v>-568.96145211496332</v>
      </c>
      <c r="S125" s="4">
        <v>30.810133885044706</v>
      </c>
      <c r="T125" s="3"/>
    </row>
    <row r="126" spans="1:20" ht="16">
      <c r="A126" s="53" t="s">
        <v>187</v>
      </c>
      <c r="B126" s="3">
        <v>13686</v>
      </c>
      <c r="C126" s="3">
        <v>223307</v>
      </c>
      <c r="D126" s="3">
        <v>82.5</v>
      </c>
      <c r="E126" s="58">
        <v>314073.48</v>
      </c>
      <c r="F126" s="54">
        <v>90766.479999999981</v>
      </c>
      <c r="G126" s="55">
        <v>19.82</v>
      </c>
      <c r="H126" s="60">
        <v>17989.916335999998</v>
      </c>
      <c r="I126" s="54">
        <v>311365.94999999995</v>
      </c>
      <c r="J126" s="54">
        <v>88058.949999999953</v>
      </c>
      <c r="K126" s="55">
        <v>19.7</v>
      </c>
      <c r="L126" s="60">
        <v>17347.61314999999</v>
      </c>
      <c r="M126" s="3">
        <v>642.30318600000828</v>
      </c>
      <c r="N126" s="3"/>
      <c r="O126" s="3"/>
      <c r="P126" s="3"/>
      <c r="Q126" s="3"/>
      <c r="R126" s="3">
        <v>-568.96145211496332</v>
      </c>
      <c r="S126" s="4">
        <v>73.34173388504496</v>
      </c>
      <c r="T126" s="3"/>
    </row>
    <row r="127" spans="1:20" ht="16">
      <c r="A127" s="53" t="s">
        <v>188</v>
      </c>
      <c r="B127" s="3">
        <v>46928</v>
      </c>
      <c r="C127" s="3">
        <v>244111</v>
      </c>
      <c r="D127" s="3">
        <v>90.2</v>
      </c>
      <c r="E127" s="58">
        <v>314073.48</v>
      </c>
      <c r="F127" s="54">
        <v>69962.479999999981</v>
      </c>
      <c r="G127" s="55">
        <v>19.82</v>
      </c>
      <c r="H127" s="60">
        <v>13866.563535999998</v>
      </c>
      <c r="I127" s="54">
        <v>311365.94999999995</v>
      </c>
      <c r="J127" s="54">
        <v>67254.949999999953</v>
      </c>
      <c r="K127" s="55">
        <v>19.7</v>
      </c>
      <c r="L127" s="60">
        <v>13249.225149999989</v>
      </c>
      <c r="M127" s="3">
        <v>617.33838600000854</v>
      </c>
      <c r="N127" s="3"/>
      <c r="O127" s="3"/>
      <c r="P127" s="3"/>
      <c r="Q127" s="3"/>
      <c r="R127" s="3">
        <v>-568.96145211496332</v>
      </c>
      <c r="S127" s="4">
        <v>48.376933885045219</v>
      </c>
      <c r="T127" s="3"/>
    </row>
    <row r="128" spans="1:20" ht="16">
      <c r="A128" s="53" t="s">
        <v>189</v>
      </c>
      <c r="B128" s="3">
        <v>37809</v>
      </c>
      <c r="C128" s="3">
        <v>337014</v>
      </c>
      <c r="D128" s="3">
        <v>124.5</v>
      </c>
      <c r="E128" s="58">
        <v>314073.48</v>
      </c>
      <c r="F128" s="54">
        <v>-22940.520000000019</v>
      </c>
      <c r="G128" s="55">
        <v>17.760000000000002</v>
      </c>
      <c r="H128" s="60">
        <v>-4074.2363520000035</v>
      </c>
      <c r="I128" s="54">
        <v>311365.94999999995</v>
      </c>
      <c r="J128" s="54">
        <v>-25648.050000000047</v>
      </c>
      <c r="K128" s="55">
        <v>17.63</v>
      </c>
      <c r="L128" s="60">
        <v>-4521.7512150000075</v>
      </c>
      <c r="M128" s="3">
        <v>447.51486300000397</v>
      </c>
      <c r="N128" s="3"/>
      <c r="O128" s="3"/>
      <c r="P128" s="3"/>
      <c r="Q128" s="3"/>
      <c r="R128" s="3">
        <v>-568.96145211496332</v>
      </c>
      <c r="S128" s="4">
        <v>-121.44658911495935</v>
      </c>
      <c r="T128" s="3"/>
    </row>
    <row r="129" spans="1:20" ht="16">
      <c r="A129" s="53" t="s">
        <v>190</v>
      </c>
      <c r="B129" s="3">
        <v>31944</v>
      </c>
      <c r="C129" s="3">
        <v>258969</v>
      </c>
      <c r="D129" s="3">
        <v>95.6</v>
      </c>
      <c r="E129" s="58">
        <v>314073.48</v>
      </c>
      <c r="F129" s="54">
        <v>55104.479999999981</v>
      </c>
      <c r="G129" s="55">
        <v>19.82</v>
      </c>
      <c r="H129" s="60">
        <v>10921.707935999997</v>
      </c>
      <c r="I129" s="54">
        <v>311365.94999999995</v>
      </c>
      <c r="J129" s="54">
        <v>52396.949999999953</v>
      </c>
      <c r="K129" s="55">
        <v>19.7</v>
      </c>
      <c r="L129" s="60">
        <v>10322.199149999989</v>
      </c>
      <c r="M129" s="3">
        <v>599.5087860000076</v>
      </c>
      <c r="N129" s="3"/>
      <c r="O129" s="3"/>
      <c r="P129" s="3"/>
      <c r="Q129" s="3"/>
      <c r="R129" s="3">
        <v>-568.96145211496332</v>
      </c>
      <c r="S129" s="4">
        <v>30.547333885044281</v>
      </c>
      <c r="T129" s="3"/>
    </row>
    <row r="130" spans="1:20" ht="16">
      <c r="A130" s="53" t="s">
        <v>191</v>
      </c>
      <c r="B130" s="3">
        <v>16482</v>
      </c>
      <c r="C130" s="3">
        <v>216576</v>
      </c>
      <c r="D130" s="3">
        <v>80</v>
      </c>
      <c r="E130" s="58">
        <v>314073.48</v>
      </c>
      <c r="F130" s="54">
        <v>97497.479999999981</v>
      </c>
      <c r="G130" s="55">
        <v>19.82</v>
      </c>
      <c r="H130" s="60">
        <v>19324.000536</v>
      </c>
      <c r="I130" s="54">
        <v>311365.94999999995</v>
      </c>
      <c r="J130" s="54">
        <v>94789.949999999953</v>
      </c>
      <c r="K130" s="55">
        <v>19.7</v>
      </c>
      <c r="L130" s="60">
        <v>18673.620149999988</v>
      </c>
      <c r="M130" s="3">
        <v>650.38038600001164</v>
      </c>
      <c r="N130" s="3"/>
      <c r="O130" s="3"/>
      <c r="P130" s="3"/>
      <c r="Q130" s="3"/>
      <c r="R130" s="3">
        <v>-568.96145211496332</v>
      </c>
      <c r="S130" s="4">
        <v>81.418933885048318</v>
      </c>
      <c r="T130" s="3"/>
    </row>
    <row r="131" spans="1:20" ht="16">
      <c r="A131" s="53" t="s">
        <v>192</v>
      </c>
      <c r="B131" s="3">
        <v>44770</v>
      </c>
      <c r="C131" s="3">
        <v>261331</v>
      </c>
      <c r="D131" s="3">
        <v>96.5</v>
      </c>
      <c r="E131" s="58">
        <v>314073.48</v>
      </c>
      <c r="F131" s="54">
        <v>52742.479999999981</v>
      </c>
      <c r="G131" s="55">
        <v>19.82</v>
      </c>
      <c r="H131" s="60">
        <v>10453.559535999997</v>
      </c>
      <c r="I131" s="54">
        <v>311365.94999999995</v>
      </c>
      <c r="J131" s="54">
        <v>50034.949999999953</v>
      </c>
      <c r="K131" s="55">
        <v>19.7</v>
      </c>
      <c r="L131" s="60">
        <v>9856.8851499999892</v>
      </c>
      <c r="M131" s="3">
        <v>596.67438600000787</v>
      </c>
      <c r="N131" s="3"/>
      <c r="O131" s="3"/>
      <c r="P131" s="3"/>
      <c r="Q131" s="3"/>
      <c r="R131" s="3">
        <v>-568.96145211496332</v>
      </c>
      <c r="S131" s="4">
        <v>27.712933885044549</v>
      </c>
      <c r="T131" s="3"/>
    </row>
    <row r="132" spans="1:20" ht="16">
      <c r="A132" s="53" t="s">
        <v>193</v>
      </c>
      <c r="B132" s="3">
        <v>10441</v>
      </c>
      <c r="C132" s="3">
        <v>224302</v>
      </c>
      <c r="D132" s="3">
        <v>82.8</v>
      </c>
      <c r="E132" s="58">
        <v>314073.48</v>
      </c>
      <c r="F132" s="54">
        <v>89771.479999999981</v>
      </c>
      <c r="G132" s="55">
        <v>19.82</v>
      </c>
      <c r="H132" s="60">
        <v>17792.707335999996</v>
      </c>
      <c r="I132" s="54">
        <v>311365.94999999995</v>
      </c>
      <c r="J132" s="54">
        <v>87063.949999999953</v>
      </c>
      <c r="K132" s="55">
        <v>19.7</v>
      </c>
      <c r="L132" s="60">
        <v>17151.598149999991</v>
      </c>
      <c r="M132" s="3">
        <v>641.10918600000514</v>
      </c>
      <c r="N132" s="3"/>
      <c r="O132" s="3"/>
      <c r="P132" s="3"/>
      <c r="Q132" s="3"/>
      <c r="R132" s="3">
        <v>-568.96145211496332</v>
      </c>
      <c r="S132" s="4">
        <v>72.147733885041816</v>
      </c>
      <c r="T132" s="3"/>
    </row>
    <row r="133" spans="1:20" ht="16">
      <c r="A133" s="53" t="s">
        <v>194</v>
      </c>
      <c r="B133" s="3">
        <v>14372</v>
      </c>
      <c r="C133" s="3">
        <v>218735</v>
      </c>
      <c r="D133" s="3">
        <v>80.8</v>
      </c>
      <c r="E133" s="58">
        <v>314073.48</v>
      </c>
      <c r="F133" s="54">
        <v>95338.479999999981</v>
      </c>
      <c r="G133" s="55">
        <v>19.82</v>
      </c>
      <c r="H133" s="60">
        <v>18896.086735999997</v>
      </c>
      <c r="I133" s="54">
        <v>311365.94999999995</v>
      </c>
      <c r="J133" s="54">
        <v>92630.949999999953</v>
      </c>
      <c r="K133" s="55">
        <v>19.7</v>
      </c>
      <c r="L133" s="60">
        <v>18248.297149999988</v>
      </c>
      <c r="M133" s="3">
        <v>647.78958600000988</v>
      </c>
      <c r="N133" s="3"/>
      <c r="O133" s="3"/>
      <c r="P133" s="3"/>
      <c r="Q133" s="3"/>
      <c r="R133" s="3">
        <v>-568.96145211496332</v>
      </c>
      <c r="S133" s="4">
        <v>78.828133885046554</v>
      </c>
      <c r="T133" s="3"/>
    </row>
    <row r="134" spans="1:20" ht="16">
      <c r="A134" s="53" t="s">
        <v>196</v>
      </c>
      <c r="B134" s="3">
        <v>47158</v>
      </c>
      <c r="C134" s="3">
        <v>240442</v>
      </c>
      <c r="D134" s="3">
        <v>88.8</v>
      </c>
      <c r="E134" s="58">
        <v>314073.48</v>
      </c>
      <c r="F134" s="54">
        <v>73631.479999999981</v>
      </c>
      <c r="G134" s="55">
        <v>19.399999999999999</v>
      </c>
      <c r="H134" s="60">
        <v>14284.507119999995</v>
      </c>
      <c r="I134" s="54">
        <v>311365.94999999995</v>
      </c>
      <c r="J134" s="54">
        <v>70923.949999999953</v>
      </c>
      <c r="K134" s="55">
        <v>19.28</v>
      </c>
      <c r="L134" s="60">
        <v>13674.13755999999</v>
      </c>
      <c r="M134" s="3">
        <v>610.36956000000464</v>
      </c>
      <c r="N134" s="3"/>
      <c r="O134" s="3"/>
      <c r="P134" s="3"/>
      <c r="Q134" s="3"/>
      <c r="R134" s="3">
        <v>-568.96145211496332</v>
      </c>
      <c r="S134" s="4">
        <v>41.408107885041318</v>
      </c>
      <c r="T134" s="3"/>
    </row>
    <row r="135" spans="1:20" ht="16">
      <c r="A135" s="53" t="s">
        <v>197</v>
      </c>
      <c r="B135" s="3">
        <v>105838</v>
      </c>
      <c r="C135" s="3">
        <v>250465</v>
      </c>
      <c r="D135" s="3">
        <v>92.5</v>
      </c>
      <c r="E135" s="58">
        <v>314073.48</v>
      </c>
      <c r="F135" s="54">
        <v>63608.479999999981</v>
      </c>
      <c r="G135" s="55">
        <v>19.399999999999999</v>
      </c>
      <c r="H135" s="60">
        <v>12340.045119999995</v>
      </c>
      <c r="I135" s="54">
        <v>311365.94999999995</v>
      </c>
      <c r="J135" s="54">
        <v>60900.949999999953</v>
      </c>
      <c r="K135" s="55">
        <v>19.28</v>
      </c>
      <c r="L135" s="60">
        <v>11741.703159999992</v>
      </c>
      <c r="M135" s="3">
        <v>598.34196000000338</v>
      </c>
      <c r="N135" s="3"/>
      <c r="O135" s="3"/>
      <c r="P135" s="3"/>
      <c r="Q135" s="3"/>
      <c r="R135" s="3">
        <v>-568.96145211496332</v>
      </c>
      <c r="S135" s="4">
        <v>29.380507885040061</v>
      </c>
      <c r="T135" s="3"/>
    </row>
    <row r="136" spans="1:20" ht="16">
      <c r="A136" s="53" t="s">
        <v>198</v>
      </c>
      <c r="B136" s="3">
        <v>10333</v>
      </c>
      <c r="C136" s="3">
        <v>222556</v>
      </c>
      <c r="D136" s="3">
        <v>82.2</v>
      </c>
      <c r="E136" s="58">
        <v>314073.48</v>
      </c>
      <c r="F136" s="54">
        <v>91517.479999999981</v>
      </c>
      <c r="G136" s="55">
        <v>19.399999999999999</v>
      </c>
      <c r="H136" s="60">
        <v>17754.391119999993</v>
      </c>
      <c r="I136" s="54">
        <v>311365.94999999995</v>
      </c>
      <c r="J136" s="54">
        <v>88809.949999999953</v>
      </c>
      <c r="K136" s="55">
        <v>19.28</v>
      </c>
      <c r="L136" s="60">
        <v>17122.558359999992</v>
      </c>
      <c r="M136" s="3">
        <v>631.83276000000114</v>
      </c>
      <c r="N136" s="3"/>
      <c r="O136" s="3"/>
      <c r="P136" s="3"/>
      <c r="Q136" s="3"/>
      <c r="R136" s="3">
        <v>-568.96145211496332</v>
      </c>
      <c r="S136" s="4">
        <v>62.871307885037822</v>
      </c>
      <c r="T136" s="3"/>
    </row>
    <row r="137" spans="1:20" ht="16">
      <c r="A137" s="53" t="s">
        <v>199</v>
      </c>
      <c r="B137" s="3">
        <v>85723</v>
      </c>
      <c r="C137" s="3">
        <v>319786</v>
      </c>
      <c r="D137" s="3">
        <v>118.1</v>
      </c>
      <c r="E137" s="58">
        <v>314073.48</v>
      </c>
      <c r="F137" s="54">
        <v>-5712.5200000000186</v>
      </c>
      <c r="G137" s="55">
        <v>17.34</v>
      </c>
      <c r="H137" s="60">
        <v>-990.55096800000319</v>
      </c>
      <c r="I137" s="54">
        <v>311365.94999999995</v>
      </c>
      <c r="J137" s="54">
        <v>-8420.0500000000466</v>
      </c>
      <c r="K137" s="55">
        <v>17.21</v>
      </c>
      <c r="L137" s="60">
        <v>-1449.0906050000081</v>
      </c>
      <c r="M137" s="3">
        <v>458.53963700000486</v>
      </c>
      <c r="N137" s="3"/>
      <c r="O137" s="3"/>
      <c r="P137" s="3"/>
      <c r="Q137" s="3"/>
      <c r="R137" s="3">
        <v>-568.96145211496332</v>
      </c>
      <c r="S137" s="4">
        <v>-110.42181511495846</v>
      </c>
      <c r="T137" s="3"/>
    </row>
    <row r="138" spans="1:20" ht="16">
      <c r="A138" s="53" t="s">
        <v>200</v>
      </c>
      <c r="B138" s="3">
        <v>26618</v>
      </c>
      <c r="C138" s="3">
        <v>236120</v>
      </c>
      <c r="D138" s="3">
        <v>87.2</v>
      </c>
      <c r="E138" s="58">
        <v>314073.48</v>
      </c>
      <c r="F138" s="54">
        <v>77953.479999999981</v>
      </c>
      <c r="G138" s="55">
        <v>19.399999999999999</v>
      </c>
      <c r="H138" s="60">
        <v>15122.975119999996</v>
      </c>
      <c r="I138" s="54">
        <v>311365.94999999995</v>
      </c>
      <c r="J138" s="54">
        <v>75245.949999999953</v>
      </c>
      <c r="K138" s="55">
        <v>19.28</v>
      </c>
      <c r="L138" s="60">
        <v>14507.41915999999</v>
      </c>
      <c r="M138" s="3">
        <v>615.55596000000514</v>
      </c>
      <c r="N138" s="3"/>
      <c r="O138" s="3"/>
      <c r="P138" s="3"/>
      <c r="Q138" s="3"/>
      <c r="R138" s="3">
        <v>-568.96145211496332</v>
      </c>
      <c r="S138" s="4">
        <v>46.594507885041821</v>
      </c>
      <c r="T138" s="3"/>
    </row>
    <row r="139" spans="1:20" ht="16">
      <c r="A139" s="53" t="s">
        <v>201</v>
      </c>
      <c r="B139" s="3">
        <v>68319</v>
      </c>
      <c r="C139" s="3">
        <v>261373</v>
      </c>
      <c r="D139" s="3">
        <v>96.5</v>
      </c>
      <c r="E139" s="58">
        <v>314073.48</v>
      </c>
      <c r="F139" s="54">
        <v>52700.479999999981</v>
      </c>
      <c r="G139" s="55">
        <v>19.399999999999999</v>
      </c>
      <c r="H139" s="60">
        <v>10223.893119999995</v>
      </c>
      <c r="I139" s="54">
        <v>311365.94999999995</v>
      </c>
      <c r="J139" s="54">
        <v>49992.949999999953</v>
      </c>
      <c r="K139" s="55">
        <v>19.28</v>
      </c>
      <c r="L139" s="60">
        <v>9638.6407599999911</v>
      </c>
      <c r="M139" s="3">
        <v>585.25236000000405</v>
      </c>
      <c r="N139" s="3"/>
      <c r="O139" s="3"/>
      <c r="P139" s="3"/>
      <c r="Q139" s="3"/>
      <c r="R139" s="3">
        <v>-568.96145211496332</v>
      </c>
      <c r="S139" s="4">
        <v>16.290907885040724</v>
      </c>
      <c r="T139" s="3"/>
    </row>
    <row r="140" spans="1:20" ht="16">
      <c r="A140" s="53" t="s">
        <v>203</v>
      </c>
      <c r="B140" s="3">
        <v>32454</v>
      </c>
      <c r="C140" s="3">
        <v>265415</v>
      </c>
      <c r="D140" s="3">
        <v>98</v>
      </c>
      <c r="E140" s="58">
        <v>314073.48</v>
      </c>
      <c r="F140" s="54">
        <v>48658.479999999981</v>
      </c>
      <c r="G140" s="55">
        <v>19.53</v>
      </c>
      <c r="H140" s="60">
        <v>9503.0011439999962</v>
      </c>
      <c r="I140" s="54">
        <v>311365.94999999995</v>
      </c>
      <c r="J140" s="54">
        <v>45950.949999999953</v>
      </c>
      <c r="K140" s="55">
        <v>19.41</v>
      </c>
      <c r="L140" s="60">
        <v>8919.0793949999916</v>
      </c>
      <c r="M140" s="3">
        <v>583.92174900000464</v>
      </c>
      <c r="N140" s="3"/>
      <c r="O140" s="3"/>
      <c r="P140" s="3"/>
      <c r="Q140" s="3"/>
      <c r="R140" s="3">
        <v>-568.96145211496332</v>
      </c>
      <c r="S140" s="4">
        <v>14.960296885041316</v>
      </c>
      <c r="T140" s="3"/>
    </row>
    <row r="141" spans="1:20" ht="16">
      <c r="A141" s="53" t="s">
        <v>204</v>
      </c>
      <c r="B141" s="3">
        <v>42408</v>
      </c>
      <c r="C141" s="3">
        <v>261057</v>
      </c>
      <c r="D141" s="3">
        <v>96.4</v>
      </c>
      <c r="E141" s="58">
        <v>314073.48</v>
      </c>
      <c r="F141" s="54">
        <v>53016.479999999981</v>
      </c>
      <c r="G141" s="55">
        <v>19.53</v>
      </c>
      <c r="H141" s="60">
        <v>10354.118543999997</v>
      </c>
      <c r="I141" s="54">
        <v>311365.94999999995</v>
      </c>
      <c r="J141" s="54">
        <v>50308.949999999953</v>
      </c>
      <c r="K141" s="55">
        <v>19.41</v>
      </c>
      <c r="L141" s="60">
        <v>9764.9671949999902</v>
      </c>
      <c r="M141" s="3">
        <v>589.15134900000703</v>
      </c>
      <c r="N141" s="3"/>
      <c r="O141" s="3"/>
      <c r="P141" s="3"/>
      <c r="Q141" s="3"/>
      <c r="R141" s="3">
        <v>-568.96145211496332</v>
      </c>
      <c r="S141" s="4">
        <v>20.189896885043709</v>
      </c>
      <c r="T141" s="3"/>
    </row>
    <row r="142" spans="1:20" ht="16">
      <c r="A142" s="53" t="s">
        <v>205</v>
      </c>
      <c r="B142" s="3">
        <v>9167</v>
      </c>
      <c r="C142" s="3">
        <v>220652</v>
      </c>
      <c r="D142" s="3">
        <v>81.5</v>
      </c>
      <c r="E142" s="58">
        <v>314073.48</v>
      </c>
      <c r="F142" s="54">
        <v>93421.479999999981</v>
      </c>
      <c r="G142" s="55">
        <v>19.53</v>
      </c>
      <c r="H142" s="60">
        <v>18245.215043999997</v>
      </c>
      <c r="I142" s="54">
        <v>311365.94999999995</v>
      </c>
      <c r="J142" s="54">
        <v>90713.949999999953</v>
      </c>
      <c r="K142" s="55">
        <v>19.41</v>
      </c>
      <c r="L142" s="60">
        <v>17607.577694999989</v>
      </c>
      <c r="M142" s="3">
        <v>637.63734900000782</v>
      </c>
      <c r="N142" s="3"/>
      <c r="O142" s="3"/>
      <c r="P142" s="3"/>
      <c r="Q142" s="3"/>
      <c r="R142" s="3">
        <v>-568.96145211496332</v>
      </c>
      <c r="S142" s="4">
        <v>68.675896885044494</v>
      </c>
      <c r="T142" s="3"/>
    </row>
    <row r="143" spans="1:20" ht="16">
      <c r="A143" s="53" t="s">
        <v>206</v>
      </c>
      <c r="B143" s="3">
        <v>9742</v>
      </c>
      <c r="C143" s="3">
        <v>268771</v>
      </c>
      <c r="D143" s="3">
        <v>99.3</v>
      </c>
      <c r="E143" s="58">
        <v>314073.48</v>
      </c>
      <c r="F143" s="54">
        <v>45302.479999999981</v>
      </c>
      <c r="G143" s="55">
        <v>19.53</v>
      </c>
      <c r="H143" s="60">
        <v>8847.5743439999969</v>
      </c>
      <c r="I143" s="54">
        <v>311365.94999999995</v>
      </c>
      <c r="J143" s="54">
        <v>42594.949999999953</v>
      </c>
      <c r="K143" s="55">
        <v>19.41</v>
      </c>
      <c r="L143" s="60">
        <v>8267.6797949999909</v>
      </c>
      <c r="M143" s="3">
        <v>579.89454900000601</v>
      </c>
      <c r="N143" s="3"/>
      <c r="O143" s="3"/>
      <c r="P143" s="3"/>
      <c r="Q143" s="3"/>
      <c r="R143" s="3">
        <v>-568.96145211496332</v>
      </c>
      <c r="S143" s="4">
        <v>10.933096885042687</v>
      </c>
      <c r="T143" s="3"/>
    </row>
    <row r="144" spans="1:20" ht="16">
      <c r="A144" s="53" t="s">
        <v>207</v>
      </c>
      <c r="B144" s="3">
        <v>114747</v>
      </c>
      <c r="C144" s="3">
        <v>252285</v>
      </c>
      <c r="D144" s="3">
        <v>93.2</v>
      </c>
      <c r="E144" s="58">
        <v>314073.48</v>
      </c>
      <c r="F144" s="54">
        <v>61788.479999999981</v>
      </c>
      <c r="G144" s="55">
        <v>19.53</v>
      </c>
      <c r="H144" s="60">
        <v>12067.290143999997</v>
      </c>
      <c r="I144" s="54">
        <v>311365.94999999995</v>
      </c>
      <c r="J144" s="54">
        <v>59080.949999999953</v>
      </c>
      <c r="K144" s="55">
        <v>19.41</v>
      </c>
      <c r="L144" s="60">
        <v>11467.612394999991</v>
      </c>
      <c r="M144" s="3">
        <v>599.67774900000586</v>
      </c>
      <c r="N144" s="3"/>
      <c r="O144" s="3"/>
      <c r="P144" s="3"/>
      <c r="Q144" s="3"/>
      <c r="R144" s="3">
        <v>-568.96145211496332</v>
      </c>
      <c r="S144" s="4">
        <v>30.716296885042539</v>
      </c>
      <c r="T144" s="3"/>
    </row>
    <row r="145" spans="1:20" ht="16">
      <c r="A145" s="53" t="s">
        <v>208</v>
      </c>
      <c r="B145" s="3">
        <v>4617</v>
      </c>
      <c r="C145" s="3">
        <v>220232</v>
      </c>
      <c r="D145" s="3">
        <v>81.3</v>
      </c>
      <c r="E145" s="58">
        <v>314073.48</v>
      </c>
      <c r="F145" s="54">
        <v>93841.479999999981</v>
      </c>
      <c r="G145" s="55">
        <v>19.53</v>
      </c>
      <c r="H145" s="60">
        <v>18327.241043999995</v>
      </c>
      <c r="I145" s="54">
        <v>311365.94999999995</v>
      </c>
      <c r="J145" s="54">
        <v>91133.949999999953</v>
      </c>
      <c r="K145" s="55">
        <v>19.41</v>
      </c>
      <c r="L145" s="60">
        <v>17689.09969499999</v>
      </c>
      <c r="M145" s="3">
        <v>638.14134900000499</v>
      </c>
      <c r="N145" s="3"/>
      <c r="O145" s="3"/>
      <c r="P145" s="3"/>
      <c r="Q145" s="3"/>
      <c r="R145" s="3">
        <v>-568.96145211496332</v>
      </c>
      <c r="S145" s="4">
        <v>69.179896885041671</v>
      </c>
      <c r="T145" s="3"/>
    </row>
    <row r="146" spans="1:20" ht="16">
      <c r="A146" s="53" t="s">
        <v>209</v>
      </c>
      <c r="B146" s="3">
        <v>5669</v>
      </c>
      <c r="C146" s="3">
        <v>229900</v>
      </c>
      <c r="D146" s="3">
        <v>84.9</v>
      </c>
      <c r="E146" s="58">
        <v>314073.48</v>
      </c>
      <c r="F146" s="54">
        <v>84173.479999999981</v>
      </c>
      <c r="G146" s="55">
        <v>19.53</v>
      </c>
      <c r="H146" s="60">
        <v>16439.080643999998</v>
      </c>
      <c r="I146" s="54">
        <v>311365.94999999995</v>
      </c>
      <c r="J146" s="54">
        <v>81465.949999999953</v>
      </c>
      <c r="K146" s="55">
        <v>19.41</v>
      </c>
      <c r="L146" s="60">
        <v>15812.540894999991</v>
      </c>
      <c r="M146" s="3">
        <v>626.53974900000685</v>
      </c>
      <c r="N146" s="3"/>
      <c r="O146" s="3"/>
      <c r="P146" s="3"/>
      <c r="Q146" s="3"/>
      <c r="R146" s="3">
        <v>-568.96145211496332</v>
      </c>
      <c r="S146" s="4">
        <v>57.578296885043528</v>
      </c>
      <c r="T146" s="3"/>
    </row>
    <row r="147" spans="1:20" ht="16">
      <c r="A147" s="53" t="s">
        <v>210</v>
      </c>
      <c r="B147" s="3">
        <v>33073</v>
      </c>
      <c r="C147" s="3">
        <v>233423</v>
      </c>
      <c r="D147" s="3">
        <v>86.2</v>
      </c>
      <c r="E147" s="58">
        <v>314073.48</v>
      </c>
      <c r="F147" s="54">
        <v>80650.479999999981</v>
      </c>
      <c r="G147" s="55">
        <v>19.53</v>
      </c>
      <c r="H147" s="60">
        <v>15751.038743999996</v>
      </c>
      <c r="I147" s="54">
        <v>311365.94999999995</v>
      </c>
      <c r="J147" s="54">
        <v>77942.949999999953</v>
      </c>
      <c r="K147" s="55">
        <v>19.41</v>
      </c>
      <c r="L147" s="60">
        <v>15128.726594999991</v>
      </c>
      <c r="M147" s="3">
        <v>622.31214900000487</v>
      </c>
      <c r="N147" s="3"/>
      <c r="O147" s="3"/>
      <c r="P147" s="3"/>
      <c r="Q147" s="3"/>
      <c r="R147" s="3">
        <v>-568.96145211496332</v>
      </c>
      <c r="S147" s="4">
        <v>53.350696885041543</v>
      </c>
      <c r="T147" s="3"/>
    </row>
    <row r="148" spans="1:20" ht="16">
      <c r="A148" s="53" t="s">
        <v>211</v>
      </c>
      <c r="B148" s="3">
        <v>6442</v>
      </c>
      <c r="C148" s="3">
        <v>224502</v>
      </c>
      <c r="D148" s="3">
        <v>82.9</v>
      </c>
      <c r="E148" s="58">
        <v>314073.48</v>
      </c>
      <c r="F148" s="54">
        <v>89571.479999999981</v>
      </c>
      <c r="G148" s="55">
        <v>19.53</v>
      </c>
      <c r="H148" s="60">
        <v>17493.310043999998</v>
      </c>
      <c r="I148" s="54">
        <v>311365.94999999995</v>
      </c>
      <c r="J148" s="54">
        <v>86863.949999999953</v>
      </c>
      <c r="K148" s="55">
        <v>19.41</v>
      </c>
      <c r="L148" s="60">
        <v>16860.292694999989</v>
      </c>
      <c r="M148" s="3">
        <v>633.01734900000883</v>
      </c>
      <c r="N148" s="3"/>
      <c r="O148" s="3"/>
      <c r="P148" s="3"/>
      <c r="Q148" s="3"/>
      <c r="R148" s="3">
        <v>-568.96145211496332</v>
      </c>
      <c r="S148" s="4">
        <v>64.055896885045513</v>
      </c>
      <c r="T148" s="3"/>
    </row>
    <row r="149" spans="1:20" ht="16">
      <c r="A149" s="53" t="s">
        <v>212</v>
      </c>
      <c r="B149" s="3">
        <v>5551</v>
      </c>
      <c r="C149" s="3">
        <v>255405</v>
      </c>
      <c r="D149" s="3">
        <v>94.3</v>
      </c>
      <c r="E149" s="58">
        <v>314073.48</v>
      </c>
      <c r="F149" s="54">
        <v>58668.479999999981</v>
      </c>
      <c r="G149" s="55">
        <v>19.53</v>
      </c>
      <c r="H149" s="60">
        <v>11457.954143999996</v>
      </c>
      <c r="I149" s="54">
        <v>311365.94999999995</v>
      </c>
      <c r="J149" s="54">
        <v>55960.949999999953</v>
      </c>
      <c r="K149" s="55">
        <v>19.41</v>
      </c>
      <c r="L149" s="60">
        <v>10862.02039499999</v>
      </c>
      <c r="M149" s="3">
        <v>595.93374900000526</v>
      </c>
      <c r="N149" s="3"/>
      <c r="O149" s="3"/>
      <c r="P149" s="3"/>
      <c r="Q149" s="3"/>
      <c r="R149" s="3">
        <v>-568.96145211496332</v>
      </c>
      <c r="S149" s="4">
        <v>26.972296885041942</v>
      </c>
      <c r="T149" s="3"/>
    </row>
    <row r="150" spans="1:20" ht="16">
      <c r="A150" s="53" t="s">
        <v>213</v>
      </c>
      <c r="B150" s="3">
        <v>5139</v>
      </c>
      <c r="C150" s="3">
        <v>215157</v>
      </c>
      <c r="D150" s="3">
        <v>79.5</v>
      </c>
      <c r="E150" s="58">
        <v>314073.48</v>
      </c>
      <c r="F150" s="54">
        <v>98916.479999999981</v>
      </c>
      <c r="G150" s="55">
        <v>19.53</v>
      </c>
      <c r="H150" s="60">
        <v>19318.388543999998</v>
      </c>
      <c r="I150" s="54">
        <v>311365.94999999995</v>
      </c>
      <c r="J150" s="54">
        <v>96208.949999999953</v>
      </c>
      <c r="K150" s="55">
        <v>19.41</v>
      </c>
      <c r="L150" s="60">
        <v>18674.157194999989</v>
      </c>
      <c r="M150" s="3">
        <v>644.23134900000878</v>
      </c>
      <c r="N150" s="3"/>
      <c r="O150" s="3"/>
      <c r="P150" s="3"/>
      <c r="Q150" s="3"/>
      <c r="R150" s="3">
        <v>-568.96145211496332</v>
      </c>
      <c r="S150" s="4">
        <v>75.269896885045455</v>
      </c>
      <c r="T150" s="3"/>
    </row>
    <row r="151" spans="1:20" ht="16">
      <c r="A151" s="53" t="s">
        <v>214</v>
      </c>
      <c r="B151" s="3">
        <v>604325</v>
      </c>
      <c r="C151" s="3">
        <v>283039</v>
      </c>
      <c r="D151" s="3">
        <v>104.5</v>
      </c>
      <c r="E151" s="58">
        <v>314073.48</v>
      </c>
      <c r="F151" s="54">
        <v>31034.479999999981</v>
      </c>
      <c r="G151" s="55">
        <v>19.53</v>
      </c>
      <c r="H151" s="60">
        <v>6061.0339439999962</v>
      </c>
      <c r="I151" s="54">
        <v>311365.94999999995</v>
      </c>
      <c r="J151" s="54">
        <v>28326.949999999953</v>
      </c>
      <c r="K151" s="55">
        <v>19.41</v>
      </c>
      <c r="L151" s="60">
        <v>5498.2609949999905</v>
      </c>
      <c r="M151" s="3">
        <v>562.77294900000561</v>
      </c>
      <c r="N151" s="3"/>
      <c r="O151" s="3"/>
      <c r="P151" s="3"/>
      <c r="Q151" s="3"/>
      <c r="R151" s="3">
        <v>-568.96145211496332</v>
      </c>
      <c r="S151" s="4">
        <v>-6.1885031149577117</v>
      </c>
      <c r="T151" s="3"/>
    </row>
    <row r="152" spans="1:20" ht="16">
      <c r="A152" s="53" t="s">
        <v>215</v>
      </c>
      <c r="B152" s="3">
        <v>13221</v>
      </c>
      <c r="C152" s="3">
        <v>245387</v>
      </c>
      <c r="D152" s="3">
        <v>90.6</v>
      </c>
      <c r="E152" s="58">
        <v>314073.48</v>
      </c>
      <c r="F152" s="54">
        <v>68686.479999999981</v>
      </c>
      <c r="G152" s="55">
        <v>19.53</v>
      </c>
      <c r="H152" s="60">
        <v>13414.469543999996</v>
      </c>
      <c r="I152" s="54">
        <v>311365.94999999995</v>
      </c>
      <c r="J152" s="54">
        <v>65978.949999999953</v>
      </c>
      <c r="K152" s="55">
        <v>19.41</v>
      </c>
      <c r="L152" s="60">
        <v>12806.514194999991</v>
      </c>
      <c r="M152" s="3">
        <v>607.9553490000053</v>
      </c>
      <c r="N152" s="3"/>
      <c r="O152" s="3"/>
      <c r="P152" s="3"/>
      <c r="Q152" s="3"/>
      <c r="R152" s="3">
        <v>-568.96145211496332</v>
      </c>
      <c r="S152" s="4">
        <v>38.993896885041977</v>
      </c>
      <c r="T152" s="3"/>
    </row>
    <row r="153" spans="1:20" ht="16">
      <c r="A153" s="53" t="s">
        <v>216</v>
      </c>
      <c r="B153" s="3">
        <v>9470</v>
      </c>
      <c r="C153" s="3">
        <v>241421</v>
      </c>
      <c r="D153" s="3">
        <v>89.2</v>
      </c>
      <c r="E153" s="58">
        <v>314073.48</v>
      </c>
      <c r="F153" s="54">
        <v>72652.479999999981</v>
      </c>
      <c r="G153" s="55">
        <v>19.53</v>
      </c>
      <c r="H153" s="60">
        <v>14189.029343999997</v>
      </c>
      <c r="I153" s="54">
        <v>311365.94999999995</v>
      </c>
      <c r="J153" s="54">
        <v>69944.949999999953</v>
      </c>
      <c r="K153" s="55">
        <v>19.41</v>
      </c>
      <c r="L153" s="60">
        <v>13576.314794999991</v>
      </c>
      <c r="M153" s="3">
        <v>612.71454900000572</v>
      </c>
      <c r="N153" s="3"/>
      <c r="O153" s="3"/>
      <c r="P153" s="3"/>
      <c r="Q153" s="3"/>
      <c r="R153" s="3">
        <v>-568.96145211496332</v>
      </c>
      <c r="S153" s="4">
        <v>43.753096885042396</v>
      </c>
      <c r="T153" s="3"/>
    </row>
    <row r="154" spans="1:20" ht="16">
      <c r="A154" s="53" t="s">
        <v>217</v>
      </c>
      <c r="B154" s="3">
        <v>9271</v>
      </c>
      <c r="C154" s="3">
        <v>240012</v>
      </c>
      <c r="D154" s="3">
        <v>88.6</v>
      </c>
      <c r="E154" s="58">
        <v>314073.48</v>
      </c>
      <c r="F154" s="54">
        <v>74061.479999999981</v>
      </c>
      <c r="G154" s="55">
        <v>19.53</v>
      </c>
      <c r="H154" s="60">
        <v>14464.207043999997</v>
      </c>
      <c r="I154" s="54">
        <v>311365.94999999995</v>
      </c>
      <c r="J154" s="54">
        <v>71353.949999999953</v>
      </c>
      <c r="K154" s="55">
        <v>19.41</v>
      </c>
      <c r="L154" s="60">
        <v>13849.801694999991</v>
      </c>
      <c r="M154" s="3">
        <v>614.40534900000603</v>
      </c>
      <c r="N154" s="3"/>
      <c r="O154" s="3"/>
      <c r="P154" s="3"/>
      <c r="Q154" s="3"/>
      <c r="R154" s="3">
        <v>-568.96145211496332</v>
      </c>
      <c r="S154" s="4">
        <v>45.443896885042705</v>
      </c>
      <c r="T154" s="3"/>
    </row>
    <row r="155" spans="1:20" ht="16">
      <c r="A155" s="53" t="s">
        <v>218</v>
      </c>
      <c r="B155" s="3">
        <v>39878</v>
      </c>
      <c r="C155" s="3">
        <v>303724</v>
      </c>
      <c r="D155" s="3">
        <v>112.2</v>
      </c>
      <c r="E155" s="58">
        <v>314073.48</v>
      </c>
      <c r="F155" s="54">
        <v>10349.479999999981</v>
      </c>
      <c r="G155" s="55">
        <v>19.53</v>
      </c>
      <c r="H155" s="60">
        <v>2021.2534439999963</v>
      </c>
      <c r="I155" s="54">
        <v>311365.94999999995</v>
      </c>
      <c r="J155" s="54">
        <v>7641.9499999999534</v>
      </c>
      <c r="K155" s="55">
        <v>19.41</v>
      </c>
      <c r="L155" s="60">
        <v>1483.3024949999908</v>
      </c>
      <c r="M155" s="3">
        <v>537.95094900000549</v>
      </c>
      <c r="N155" s="3"/>
      <c r="O155" s="3"/>
      <c r="P155" s="3"/>
      <c r="Q155" s="3"/>
      <c r="R155" s="3">
        <v>-568.96145211496332</v>
      </c>
      <c r="S155" s="4">
        <v>-31.010503114957828</v>
      </c>
      <c r="T155" s="3"/>
    </row>
    <row r="156" spans="1:20" ht="16">
      <c r="A156" s="53" t="s">
        <v>219</v>
      </c>
      <c r="B156" s="3">
        <v>7087</v>
      </c>
      <c r="C156" s="3">
        <v>242028</v>
      </c>
      <c r="D156" s="3">
        <v>89.4</v>
      </c>
      <c r="E156" s="58">
        <v>314073.48</v>
      </c>
      <c r="F156" s="54">
        <v>72045.479999999981</v>
      </c>
      <c r="G156" s="55">
        <v>19.53</v>
      </c>
      <c r="H156" s="60">
        <v>14070.482243999997</v>
      </c>
      <c r="I156" s="54">
        <v>311365.94999999995</v>
      </c>
      <c r="J156" s="54">
        <v>69337.949999999953</v>
      </c>
      <c r="K156" s="55">
        <v>19.41</v>
      </c>
      <c r="L156" s="60">
        <v>13458.496094999991</v>
      </c>
      <c r="M156" s="3">
        <v>611.98614900000575</v>
      </c>
      <c r="N156" s="3"/>
      <c r="O156" s="3"/>
      <c r="P156" s="3"/>
      <c r="Q156" s="3"/>
      <c r="R156" s="3">
        <v>-568.96145211496332</v>
      </c>
      <c r="S156" s="4">
        <v>43.024696885042431</v>
      </c>
      <c r="T156" s="3"/>
    </row>
    <row r="157" spans="1:20" ht="16">
      <c r="A157" s="53" t="s">
        <v>220</v>
      </c>
      <c r="B157" s="3">
        <v>49734</v>
      </c>
      <c r="C157" s="3">
        <v>283403</v>
      </c>
      <c r="D157" s="3">
        <v>104.7</v>
      </c>
      <c r="E157" s="58">
        <v>314073.48</v>
      </c>
      <c r="F157" s="54">
        <v>30670.479999999981</v>
      </c>
      <c r="G157" s="55">
        <v>19.53</v>
      </c>
      <c r="H157" s="60">
        <v>5989.9447439999967</v>
      </c>
      <c r="I157" s="54">
        <v>311365.94999999995</v>
      </c>
      <c r="J157" s="54">
        <v>27962.949999999953</v>
      </c>
      <c r="K157" s="55">
        <v>19.41</v>
      </c>
      <c r="L157" s="60">
        <v>5427.6085949999906</v>
      </c>
      <c r="M157" s="3">
        <v>562.33614900000612</v>
      </c>
      <c r="N157" s="3"/>
      <c r="O157" s="3"/>
      <c r="P157" s="3"/>
      <c r="Q157" s="3"/>
      <c r="R157" s="3">
        <v>-568.96145211496332</v>
      </c>
      <c r="S157" s="4">
        <v>-6.6253031149572053</v>
      </c>
      <c r="T157" s="3"/>
    </row>
    <row r="158" spans="1:20" ht="16">
      <c r="A158" s="53" t="s">
        <v>221</v>
      </c>
      <c r="B158" s="3">
        <v>43727</v>
      </c>
      <c r="C158" s="3">
        <v>293700</v>
      </c>
      <c r="D158" s="3">
        <v>108.5</v>
      </c>
      <c r="E158" s="58">
        <v>314073.48</v>
      </c>
      <c r="F158" s="54">
        <v>20373.479999999981</v>
      </c>
      <c r="G158" s="55">
        <v>19.53</v>
      </c>
      <c r="H158" s="60">
        <v>3978.9406439999966</v>
      </c>
      <c r="I158" s="54">
        <v>311365.94999999995</v>
      </c>
      <c r="J158" s="54">
        <v>17665.949999999953</v>
      </c>
      <c r="K158" s="55">
        <v>19.41</v>
      </c>
      <c r="L158" s="60">
        <v>3428.9608949999911</v>
      </c>
      <c r="M158" s="3">
        <v>549.97974900000554</v>
      </c>
      <c r="N158" s="3"/>
      <c r="O158" s="3"/>
      <c r="P158" s="3"/>
      <c r="Q158" s="3"/>
      <c r="R158" s="3">
        <v>-568.96145211496332</v>
      </c>
      <c r="S158" s="4">
        <v>-18.981703114957782</v>
      </c>
      <c r="T158" s="3"/>
    </row>
    <row r="159" spans="1:20" ht="16">
      <c r="A159" s="53" t="s">
        <v>222</v>
      </c>
      <c r="B159" s="3">
        <v>40570</v>
      </c>
      <c r="C159" s="3">
        <v>259632</v>
      </c>
      <c r="D159" s="3">
        <v>95.9</v>
      </c>
      <c r="E159" s="58">
        <v>314073.48</v>
      </c>
      <c r="F159" s="54">
        <v>54441.479999999981</v>
      </c>
      <c r="G159" s="55">
        <v>19.53</v>
      </c>
      <c r="H159" s="60">
        <v>10632.421043999997</v>
      </c>
      <c r="I159" s="54">
        <v>311365.94999999995</v>
      </c>
      <c r="J159" s="54">
        <v>51733.949999999953</v>
      </c>
      <c r="K159" s="55">
        <v>19.41</v>
      </c>
      <c r="L159" s="60">
        <v>10041.559694999991</v>
      </c>
      <c r="M159" s="3">
        <v>590.86134900000616</v>
      </c>
      <c r="N159" s="3"/>
      <c r="O159" s="3"/>
      <c r="P159" s="3"/>
      <c r="Q159" s="3"/>
      <c r="R159" s="3">
        <v>-568.96145211496332</v>
      </c>
      <c r="S159" s="4">
        <v>21.899896885042835</v>
      </c>
      <c r="T159" s="3"/>
    </row>
    <row r="160" spans="1:20" ht="16">
      <c r="A160" s="53" t="s">
        <v>223</v>
      </c>
      <c r="B160" s="3">
        <v>14414</v>
      </c>
      <c r="C160" s="3">
        <v>248099</v>
      </c>
      <c r="D160" s="3">
        <v>91.6</v>
      </c>
      <c r="E160" s="58">
        <v>314073.48</v>
      </c>
      <c r="F160" s="54">
        <v>65974.479999999981</v>
      </c>
      <c r="G160" s="55">
        <v>19.53</v>
      </c>
      <c r="H160" s="60">
        <v>12884.815943999996</v>
      </c>
      <c r="I160" s="54">
        <v>311365.94999999995</v>
      </c>
      <c r="J160" s="54">
        <v>63266.949999999953</v>
      </c>
      <c r="K160" s="55">
        <v>19.41</v>
      </c>
      <c r="L160" s="60">
        <v>12280.114994999991</v>
      </c>
      <c r="M160" s="3">
        <v>604.70094900000549</v>
      </c>
      <c r="N160" s="3"/>
      <c r="O160" s="3"/>
      <c r="P160" s="3"/>
      <c r="Q160" s="3"/>
      <c r="R160" s="3">
        <v>-568.96145211496332</v>
      </c>
      <c r="S160" s="4">
        <v>35.739496885042172</v>
      </c>
      <c r="T160" s="3"/>
    </row>
    <row r="161" spans="1:20" ht="16">
      <c r="A161" s="53" t="s">
        <v>224</v>
      </c>
      <c r="B161" s="3">
        <v>14007</v>
      </c>
      <c r="C161" s="3">
        <v>259970</v>
      </c>
      <c r="D161" s="3">
        <v>96</v>
      </c>
      <c r="E161" s="58">
        <v>314073.48</v>
      </c>
      <c r="F161" s="54">
        <v>54103.479999999981</v>
      </c>
      <c r="G161" s="55">
        <v>19.53</v>
      </c>
      <c r="H161" s="60">
        <v>10566.409643999996</v>
      </c>
      <c r="I161" s="54">
        <v>311365.94999999995</v>
      </c>
      <c r="J161" s="54">
        <v>51395.949999999953</v>
      </c>
      <c r="K161" s="55">
        <v>19.41</v>
      </c>
      <c r="L161" s="60">
        <v>9975.9538949999915</v>
      </c>
      <c r="M161" s="3">
        <v>590.45574900000429</v>
      </c>
      <c r="N161" s="3"/>
      <c r="O161" s="3"/>
      <c r="P161" s="3"/>
      <c r="Q161" s="3"/>
      <c r="R161" s="3">
        <v>-568.96145211496332</v>
      </c>
      <c r="S161" s="4">
        <v>21.494296885040967</v>
      </c>
      <c r="T161" s="3"/>
    </row>
    <row r="162" spans="1:20" ht="16">
      <c r="A162" s="53" t="s">
        <v>225</v>
      </c>
      <c r="B162" s="3">
        <v>24677</v>
      </c>
      <c r="C162" s="3">
        <v>244580</v>
      </c>
      <c r="D162" s="3">
        <v>90.3</v>
      </c>
      <c r="E162" s="58">
        <v>314073.48</v>
      </c>
      <c r="F162" s="54">
        <v>69493.479999999981</v>
      </c>
      <c r="G162" s="55">
        <v>19.53</v>
      </c>
      <c r="H162" s="60">
        <v>13572.076643999997</v>
      </c>
      <c r="I162" s="54">
        <v>311365.94999999995</v>
      </c>
      <c r="J162" s="54">
        <v>66785.949999999953</v>
      </c>
      <c r="K162" s="55">
        <v>19.41</v>
      </c>
      <c r="L162" s="60">
        <v>12963.15289499999</v>
      </c>
      <c r="M162" s="3">
        <v>608.92374900000686</v>
      </c>
      <c r="N162" s="3"/>
      <c r="O162" s="3"/>
      <c r="P162" s="3"/>
      <c r="Q162" s="3"/>
      <c r="R162" s="3">
        <v>-568.96145211496332</v>
      </c>
      <c r="S162" s="4">
        <v>39.962296885043543</v>
      </c>
      <c r="T162" s="3"/>
    </row>
    <row r="163" spans="1:20" ht="16">
      <c r="A163" s="53" t="s">
        <v>226</v>
      </c>
      <c r="B163" s="3">
        <v>35279</v>
      </c>
      <c r="C163" s="3">
        <v>244182</v>
      </c>
      <c r="D163" s="3">
        <v>90.2</v>
      </c>
      <c r="E163" s="58">
        <v>314073.48</v>
      </c>
      <c r="F163" s="54">
        <v>69891.479999999981</v>
      </c>
      <c r="G163" s="55">
        <v>19.53</v>
      </c>
      <c r="H163" s="60">
        <v>13649.806043999997</v>
      </c>
      <c r="I163" s="54">
        <v>311365.94999999995</v>
      </c>
      <c r="J163" s="54">
        <v>67183.949999999953</v>
      </c>
      <c r="K163" s="55">
        <v>19.41</v>
      </c>
      <c r="L163" s="60">
        <v>13040.40469499999</v>
      </c>
      <c r="M163" s="3">
        <v>609.40134900000703</v>
      </c>
      <c r="N163" s="3"/>
      <c r="O163" s="3"/>
      <c r="P163" s="3"/>
      <c r="Q163" s="3"/>
      <c r="R163" s="3">
        <v>-568.96145211496332</v>
      </c>
      <c r="S163" s="4">
        <v>40.439896885043709</v>
      </c>
      <c r="T163" s="3"/>
    </row>
    <row r="164" spans="1:20" ht="16">
      <c r="A164" s="53" t="s">
        <v>227</v>
      </c>
      <c r="B164" s="3">
        <v>9193</v>
      </c>
      <c r="C164" s="3">
        <v>213638</v>
      </c>
      <c r="D164" s="3">
        <v>78.900000000000006</v>
      </c>
      <c r="E164" s="58">
        <v>314073.48</v>
      </c>
      <c r="F164" s="54">
        <v>100435.47999999998</v>
      </c>
      <c r="G164" s="55">
        <v>19.53</v>
      </c>
      <c r="H164" s="60">
        <v>19615.049243999998</v>
      </c>
      <c r="I164" s="54">
        <v>311365.94999999995</v>
      </c>
      <c r="J164" s="54">
        <v>97727.949999999953</v>
      </c>
      <c r="K164" s="55">
        <v>19.41</v>
      </c>
      <c r="L164" s="60">
        <v>18968.995094999991</v>
      </c>
      <c r="M164" s="3">
        <v>646.05414900000687</v>
      </c>
      <c r="N164" s="3"/>
      <c r="O164" s="3"/>
      <c r="P164" s="3"/>
      <c r="Q164" s="3"/>
      <c r="R164" s="3">
        <v>-568.96145211496332</v>
      </c>
      <c r="S164" s="4">
        <v>77.092696885043551</v>
      </c>
      <c r="T164" s="3"/>
    </row>
    <row r="165" spans="1:20" ht="16">
      <c r="A165" s="53" t="s">
        <v>228</v>
      </c>
      <c r="B165" s="3">
        <v>10523</v>
      </c>
      <c r="C165" s="3">
        <v>229065</v>
      </c>
      <c r="D165" s="3">
        <v>84.6</v>
      </c>
      <c r="E165" s="58">
        <v>314073.48</v>
      </c>
      <c r="F165" s="54">
        <v>85008.479999999981</v>
      </c>
      <c r="G165" s="55">
        <v>19.53</v>
      </c>
      <c r="H165" s="60">
        <v>16602.156143999997</v>
      </c>
      <c r="I165" s="54">
        <v>311365.94999999995</v>
      </c>
      <c r="J165" s="54">
        <v>82300.949999999953</v>
      </c>
      <c r="K165" s="55">
        <v>19.41</v>
      </c>
      <c r="L165" s="60">
        <v>15974.614394999991</v>
      </c>
      <c r="M165" s="3">
        <v>627.54174900000544</v>
      </c>
      <c r="N165" s="3"/>
      <c r="O165" s="3"/>
      <c r="P165" s="3"/>
      <c r="Q165" s="3"/>
      <c r="R165" s="3">
        <v>-568.96145211496332</v>
      </c>
      <c r="S165" s="4">
        <v>58.580296885042117</v>
      </c>
      <c r="T165" s="3"/>
    </row>
    <row r="166" spans="1:20" ht="16">
      <c r="A166" s="53" t="s">
        <v>229</v>
      </c>
      <c r="B166" s="3">
        <v>70633</v>
      </c>
      <c r="C166" s="3">
        <v>311482</v>
      </c>
      <c r="D166" s="3">
        <v>115</v>
      </c>
      <c r="E166" s="58">
        <v>314073.48</v>
      </c>
      <c r="F166" s="54">
        <v>2591.4799999999814</v>
      </c>
      <c r="G166" s="55">
        <v>19.53</v>
      </c>
      <c r="H166" s="60">
        <v>506.11604399999635</v>
      </c>
      <c r="I166" s="54">
        <v>311365.94999999995</v>
      </c>
      <c r="J166" s="54">
        <v>-116.05000000004657</v>
      </c>
      <c r="K166" s="55">
        <v>17.34</v>
      </c>
      <c r="L166" s="60">
        <v>-20.123070000008074</v>
      </c>
      <c r="M166" s="3">
        <v>526.23911400000441</v>
      </c>
      <c r="N166" s="3"/>
      <c r="O166" s="3"/>
      <c r="P166" s="3"/>
      <c r="Q166" s="3"/>
      <c r="R166" s="3">
        <v>-568.96145211496332</v>
      </c>
      <c r="S166" s="4">
        <v>-42.722338114958916</v>
      </c>
      <c r="T166" s="3"/>
    </row>
    <row r="167" spans="1:20" ht="16">
      <c r="A167" s="53" t="s">
        <v>230</v>
      </c>
      <c r="B167" s="3">
        <v>15376</v>
      </c>
      <c r="C167" s="3">
        <v>258261</v>
      </c>
      <c r="D167" s="3">
        <v>95.4</v>
      </c>
      <c r="E167" s="58">
        <v>314073.48</v>
      </c>
      <c r="F167" s="54">
        <v>55812.479999999981</v>
      </c>
      <c r="G167" s="55">
        <v>19.53</v>
      </c>
      <c r="H167" s="60">
        <v>10900.177343999996</v>
      </c>
      <c r="I167" s="54">
        <v>311365.94999999995</v>
      </c>
      <c r="J167" s="54">
        <v>53104.949999999953</v>
      </c>
      <c r="K167" s="55">
        <v>19.41</v>
      </c>
      <c r="L167" s="60">
        <v>10307.670794999991</v>
      </c>
      <c r="M167" s="3">
        <v>592.50654900000518</v>
      </c>
      <c r="N167" s="3"/>
      <c r="O167" s="3"/>
      <c r="P167" s="3"/>
      <c r="Q167" s="3"/>
      <c r="R167" s="3">
        <v>-568.96145211496332</v>
      </c>
      <c r="S167" s="4">
        <v>23.545096885041858</v>
      </c>
      <c r="T167" s="3"/>
    </row>
    <row r="168" spans="1:20" ht="16">
      <c r="A168" s="53" t="s">
        <v>231</v>
      </c>
      <c r="B168" s="3">
        <v>40650</v>
      </c>
      <c r="C168" s="3">
        <v>292949</v>
      </c>
      <c r="D168" s="3">
        <v>108.2</v>
      </c>
      <c r="E168" s="58">
        <v>314073.48</v>
      </c>
      <c r="F168" s="54">
        <v>21124.479999999981</v>
      </c>
      <c r="G168" s="55">
        <v>19.53</v>
      </c>
      <c r="H168" s="60">
        <v>4125.6109439999964</v>
      </c>
      <c r="I168" s="54">
        <v>311365.94999999995</v>
      </c>
      <c r="J168" s="54">
        <v>18416.949999999953</v>
      </c>
      <c r="K168" s="55">
        <v>19.41</v>
      </c>
      <c r="L168" s="60">
        <v>3574.729994999991</v>
      </c>
      <c r="M168" s="3">
        <v>550.88094900000533</v>
      </c>
      <c r="N168" s="3"/>
      <c r="O168" s="3"/>
      <c r="P168" s="3"/>
      <c r="Q168" s="3"/>
      <c r="R168" s="3">
        <v>-568.96145211496332</v>
      </c>
      <c r="S168" s="4">
        <v>-18.080503114957992</v>
      </c>
      <c r="T168" s="3"/>
    </row>
    <row r="169" spans="1:20" ht="16">
      <c r="A169" s="53" t="s">
        <v>232</v>
      </c>
      <c r="B169" s="3">
        <v>18675</v>
      </c>
      <c r="C169" s="3">
        <v>250045</v>
      </c>
      <c r="D169" s="3">
        <v>92.4</v>
      </c>
      <c r="E169" s="58">
        <v>314073.48</v>
      </c>
      <c r="F169" s="54">
        <v>64028.479999999981</v>
      </c>
      <c r="G169" s="55">
        <v>19.53</v>
      </c>
      <c r="H169" s="60">
        <v>12504.762143999997</v>
      </c>
      <c r="I169" s="54">
        <v>311365.94999999995</v>
      </c>
      <c r="J169" s="54">
        <v>61320.949999999953</v>
      </c>
      <c r="K169" s="55">
        <v>19.41</v>
      </c>
      <c r="L169" s="60">
        <v>11902.396394999991</v>
      </c>
      <c r="M169" s="3">
        <v>602.36574900000596</v>
      </c>
      <c r="N169" s="3"/>
      <c r="O169" s="3"/>
      <c r="P169" s="3"/>
      <c r="Q169" s="3"/>
      <c r="R169" s="3">
        <v>-568.96145211496332</v>
      </c>
      <c r="S169" s="4">
        <v>33.40429688504264</v>
      </c>
      <c r="T169" s="3"/>
    </row>
    <row r="170" spans="1:20" ht="16">
      <c r="A170" s="53" t="s">
        <v>233</v>
      </c>
      <c r="B170" s="3">
        <v>57771</v>
      </c>
      <c r="C170" s="3">
        <v>264160</v>
      </c>
      <c r="D170" s="3">
        <v>97.6</v>
      </c>
      <c r="E170" s="58">
        <v>314073.48</v>
      </c>
      <c r="F170" s="54">
        <v>49913.479999999981</v>
      </c>
      <c r="G170" s="55">
        <v>19.53</v>
      </c>
      <c r="H170" s="60">
        <v>9748.1026439999969</v>
      </c>
      <c r="I170" s="54">
        <v>311365.94999999995</v>
      </c>
      <c r="J170" s="54">
        <v>47205.949999999953</v>
      </c>
      <c r="K170" s="55">
        <v>19.41</v>
      </c>
      <c r="L170" s="60">
        <v>9162.674894999991</v>
      </c>
      <c r="M170" s="3">
        <v>585.42774900000586</v>
      </c>
      <c r="N170" s="3"/>
      <c r="O170" s="3"/>
      <c r="P170" s="3"/>
      <c r="Q170" s="3"/>
      <c r="R170" s="3">
        <v>-568.96145211496332</v>
      </c>
      <c r="S170" s="4">
        <v>16.466296885042539</v>
      </c>
      <c r="T170" s="3"/>
    </row>
    <row r="171" spans="1:20" ht="16">
      <c r="A171" s="53" t="s">
        <v>234</v>
      </c>
      <c r="B171" s="3">
        <v>9082</v>
      </c>
      <c r="C171" s="3">
        <v>278027</v>
      </c>
      <c r="D171" s="3">
        <v>102.7</v>
      </c>
      <c r="E171" s="58">
        <v>314073.48</v>
      </c>
      <c r="F171" s="54">
        <v>36046.479999999981</v>
      </c>
      <c r="G171" s="55">
        <v>19.53</v>
      </c>
      <c r="H171" s="60">
        <v>7039.8775439999963</v>
      </c>
      <c r="I171" s="54">
        <v>311365.94999999995</v>
      </c>
      <c r="J171" s="54">
        <v>33338.949999999953</v>
      </c>
      <c r="K171" s="55">
        <v>19.41</v>
      </c>
      <c r="L171" s="60">
        <v>6471.0901949999907</v>
      </c>
      <c r="M171" s="3">
        <v>568.78734900000563</v>
      </c>
      <c r="N171" s="3"/>
      <c r="O171" s="3"/>
      <c r="P171" s="3"/>
      <c r="Q171" s="3"/>
      <c r="R171" s="3">
        <v>-568.96145211496332</v>
      </c>
      <c r="S171" s="4">
        <v>-0.17410311495768838</v>
      </c>
      <c r="T171" s="3"/>
    </row>
    <row r="172" spans="1:20" ht="16">
      <c r="A172" s="53" t="s">
        <v>235</v>
      </c>
      <c r="B172" s="3">
        <v>27844</v>
      </c>
      <c r="C172" s="3">
        <v>294688</v>
      </c>
      <c r="D172" s="3">
        <v>108.8</v>
      </c>
      <c r="E172" s="58">
        <v>314073.48</v>
      </c>
      <c r="F172" s="54">
        <v>19385.479999999981</v>
      </c>
      <c r="G172" s="55">
        <v>19.53</v>
      </c>
      <c r="H172" s="60">
        <v>3785.9842439999966</v>
      </c>
      <c r="I172" s="54">
        <v>311365.94999999995</v>
      </c>
      <c r="J172" s="54">
        <v>16677.949999999953</v>
      </c>
      <c r="K172" s="55">
        <v>19.41</v>
      </c>
      <c r="L172" s="60">
        <v>3237.1900949999908</v>
      </c>
      <c r="M172" s="3">
        <v>548.79414900000575</v>
      </c>
      <c r="N172" s="3"/>
      <c r="O172" s="3"/>
      <c r="P172" s="3"/>
      <c r="Q172" s="3"/>
      <c r="R172" s="3">
        <v>-568.96145211496332</v>
      </c>
      <c r="S172" s="4">
        <v>-20.167303114957576</v>
      </c>
      <c r="T172" s="3"/>
    </row>
    <row r="173" spans="1:20" ht="16">
      <c r="A173" s="53" t="s">
        <v>236</v>
      </c>
      <c r="B173" s="3">
        <v>13478</v>
      </c>
      <c r="C173" s="3">
        <v>214285</v>
      </c>
      <c r="D173" s="3">
        <v>79.099999999999994</v>
      </c>
      <c r="E173" s="58">
        <v>314073.48</v>
      </c>
      <c r="F173" s="54">
        <v>99788.479999999981</v>
      </c>
      <c r="G173" s="55">
        <v>19.53</v>
      </c>
      <c r="H173" s="60">
        <v>19488.690143999997</v>
      </c>
      <c r="I173" s="54">
        <v>311365.94999999995</v>
      </c>
      <c r="J173" s="54">
        <v>97080.949999999953</v>
      </c>
      <c r="K173" s="55">
        <v>19.41</v>
      </c>
      <c r="L173" s="60">
        <v>18843.412394999992</v>
      </c>
      <c r="M173" s="3">
        <v>645.27774900000441</v>
      </c>
      <c r="N173" s="3"/>
      <c r="O173" s="3"/>
      <c r="P173" s="3"/>
      <c r="Q173" s="3"/>
      <c r="R173" s="3">
        <v>-568.96145211496332</v>
      </c>
      <c r="S173" s="4">
        <v>76.316296885041083</v>
      </c>
      <c r="T173" s="3"/>
    </row>
    <row r="174" spans="1:20" ht="16">
      <c r="A174" s="53" t="s">
        <v>237</v>
      </c>
      <c r="B174" s="3">
        <v>10760</v>
      </c>
      <c r="C174" s="3">
        <v>230454</v>
      </c>
      <c r="D174" s="3">
        <v>85.1</v>
      </c>
      <c r="E174" s="58">
        <v>314073.48</v>
      </c>
      <c r="F174" s="54">
        <v>83619.479999999981</v>
      </c>
      <c r="G174" s="55">
        <v>19.53</v>
      </c>
      <c r="H174" s="60">
        <v>16330.884443999996</v>
      </c>
      <c r="I174" s="54">
        <v>311365.94999999995</v>
      </c>
      <c r="J174" s="54">
        <v>80911.949999999953</v>
      </c>
      <c r="K174" s="55">
        <v>19.41</v>
      </c>
      <c r="L174" s="60">
        <v>15705.009494999991</v>
      </c>
      <c r="M174" s="3">
        <v>625.87494900000456</v>
      </c>
      <c r="N174" s="3"/>
      <c r="O174" s="3"/>
      <c r="P174" s="3"/>
      <c r="Q174" s="3"/>
      <c r="R174" s="3">
        <v>-568.96145211496332</v>
      </c>
      <c r="S174" s="4">
        <v>56.913496885041241</v>
      </c>
      <c r="T174" s="3"/>
    </row>
    <row r="175" spans="1:20" ht="16">
      <c r="A175" s="53" t="s">
        <v>238</v>
      </c>
      <c r="B175" s="3">
        <v>12870</v>
      </c>
      <c r="C175" s="3">
        <v>242873</v>
      </c>
      <c r="D175" s="3">
        <v>89.7</v>
      </c>
      <c r="E175" s="58">
        <v>314073.48</v>
      </c>
      <c r="F175" s="54">
        <v>71200.479999999981</v>
      </c>
      <c r="G175" s="55">
        <v>19.53</v>
      </c>
      <c r="H175" s="60">
        <v>13905.453743999997</v>
      </c>
      <c r="I175" s="54">
        <v>311365.94999999995</v>
      </c>
      <c r="J175" s="54">
        <v>68492.949999999953</v>
      </c>
      <c r="K175" s="55">
        <v>19.41</v>
      </c>
      <c r="L175" s="60">
        <v>13294.48159499999</v>
      </c>
      <c r="M175" s="3">
        <v>610.97214900000654</v>
      </c>
      <c r="N175" s="3"/>
      <c r="O175" s="3"/>
      <c r="P175" s="3"/>
      <c r="Q175" s="3"/>
      <c r="R175" s="3">
        <v>-568.96145211496332</v>
      </c>
      <c r="S175" s="4">
        <v>42.010696885043217</v>
      </c>
      <c r="T175" s="3"/>
    </row>
    <row r="176" spans="1:20" ht="16">
      <c r="A176" s="53" t="s">
        <v>239</v>
      </c>
      <c r="B176" s="3">
        <v>11345</v>
      </c>
      <c r="C176" s="3">
        <v>225908</v>
      </c>
      <c r="D176" s="3">
        <v>83.4</v>
      </c>
      <c r="E176" s="58">
        <v>314073.48</v>
      </c>
      <c r="F176" s="54">
        <v>88165.479999999981</v>
      </c>
      <c r="G176" s="55">
        <v>19.53</v>
      </c>
      <c r="H176" s="60">
        <v>17218.718243999996</v>
      </c>
      <c r="I176" s="54">
        <v>311365.94999999995</v>
      </c>
      <c r="J176" s="54">
        <v>85457.949999999953</v>
      </c>
      <c r="K176" s="55">
        <v>19.41</v>
      </c>
      <c r="L176" s="60">
        <v>16587.388094999991</v>
      </c>
      <c r="M176" s="3">
        <v>631.33014900000489</v>
      </c>
      <c r="N176" s="3"/>
      <c r="O176" s="3"/>
      <c r="P176" s="3"/>
      <c r="Q176" s="3"/>
      <c r="R176" s="3">
        <v>-568.96145211496332</v>
      </c>
      <c r="S176" s="4">
        <v>62.368696885041572</v>
      </c>
      <c r="T176" s="3"/>
    </row>
    <row r="177" spans="1:20" ht="16">
      <c r="A177" s="53" t="s">
        <v>240</v>
      </c>
      <c r="B177" s="3">
        <v>12840</v>
      </c>
      <c r="C177" s="3">
        <v>236502</v>
      </c>
      <c r="D177" s="3">
        <v>87.3</v>
      </c>
      <c r="E177" s="58">
        <v>314073.48</v>
      </c>
      <c r="F177" s="54">
        <v>77571.479999999981</v>
      </c>
      <c r="G177" s="55">
        <v>19.53</v>
      </c>
      <c r="H177" s="60">
        <v>15149.710043999996</v>
      </c>
      <c r="I177" s="54">
        <v>311365.94999999995</v>
      </c>
      <c r="J177" s="54">
        <v>74863.949999999953</v>
      </c>
      <c r="K177" s="55">
        <v>19.41</v>
      </c>
      <c r="L177" s="60">
        <v>14531.09269499999</v>
      </c>
      <c r="M177" s="3">
        <v>618.61734900000556</v>
      </c>
      <c r="N177" s="3"/>
      <c r="O177" s="3"/>
      <c r="P177" s="3"/>
      <c r="Q177" s="3"/>
      <c r="R177" s="3">
        <v>-568.96145211496332</v>
      </c>
      <c r="S177" s="4">
        <v>49.655896885042239</v>
      </c>
      <c r="T177" s="3"/>
    </row>
    <row r="178" spans="1:20" ht="16">
      <c r="A178" s="53" t="s">
        <v>241</v>
      </c>
      <c r="B178" s="3">
        <v>16163</v>
      </c>
      <c r="C178" s="3">
        <v>295676</v>
      </c>
      <c r="D178" s="3">
        <v>109.2</v>
      </c>
      <c r="E178" s="58">
        <v>314073.48</v>
      </c>
      <c r="F178" s="54">
        <v>18397.479999999981</v>
      </c>
      <c r="G178" s="55">
        <v>19.53</v>
      </c>
      <c r="H178" s="60">
        <v>3593.0278439999965</v>
      </c>
      <c r="I178" s="54">
        <v>311365.94999999995</v>
      </c>
      <c r="J178" s="54">
        <v>15689.949999999953</v>
      </c>
      <c r="K178" s="55">
        <v>19.41</v>
      </c>
      <c r="L178" s="60">
        <v>3045.4192949999911</v>
      </c>
      <c r="M178" s="3">
        <v>547.6085490000055</v>
      </c>
      <c r="N178" s="3"/>
      <c r="O178" s="3"/>
      <c r="P178" s="3"/>
      <c r="Q178" s="3"/>
      <c r="R178" s="3">
        <v>-568.96145211496332</v>
      </c>
      <c r="S178" s="4">
        <v>-21.352903114957826</v>
      </c>
      <c r="T178" s="3"/>
    </row>
    <row r="179" spans="1:20" ht="16">
      <c r="A179" s="53" t="s">
        <v>242</v>
      </c>
      <c r="B179" s="3">
        <v>11897</v>
      </c>
      <c r="C179" s="3">
        <v>247416</v>
      </c>
      <c r="D179" s="3">
        <v>91.4</v>
      </c>
      <c r="E179" s="58">
        <v>314073.48</v>
      </c>
      <c r="F179" s="54">
        <v>66657.479999999981</v>
      </c>
      <c r="G179" s="55">
        <v>19.53</v>
      </c>
      <c r="H179" s="60">
        <v>13018.205843999996</v>
      </c>
      <c r="I179" s="54">
        <v>311365.94999999995</v>
      </c>
      <c r="J179" s="54">
        <v>63949.949999999953</v>
      </c>
      <c r="K179" s="55">
        <v>19.41</v>
      </c>
      <c r="L179" s="60">
        <v>12412.68529499999</v>
      </c>
      <c r="M179" s="3">
        <v>605.52054900000621</v>
      </c>
      <c r="N179" s="3"/>
      <c r="O179" s="3"/>
      <c r="P179" s="3"/>
      <c r="Q179" s="3"/>
      <c r="R179" s="3">
        <v>-568.96145211496332</v>
      </c>
      <c r="S179" s="4">
        <v>36.559096885042891</v>
      </c>
      <c r="T179" s="3"/>
    </row>
    <row r="180" spans="1:20" ht="16">
      <c r="A180" s="53" t="s">
        <v>243</v>
      </c>
      <c r="B180" s="3">
        <v>59118</v>
      </c>
      <c r="C180" s="3">
        <v>250594</v>
      </c>
      <c r="D180" s="3">
        <v>92.6</v>
      </c>
      <c r="E180" s="58">
        <v>314073.48</v>
      </c>
      <c r="F180" s="54">
        <v>63479.479999999981</v>
      </c>
      <c r="G180" s="55">
        <v>19.53</v>
      </c>
      <c r="H180" s="60">
        <v>12397.542443999997</v>
      </c>
      <c r="I180" s="54">
        <v>311365.94999999995</v>
      </c>
      <c r="J180" s="54">
        <v>60771.949999999953</v>
      </c>
      <c r="K180" s="55">
        <v>19.41</v>
      </c>
      <c r="L180" s="60">
        <v>11795.83549499999</v>
      </c>
      <c r="M180" s="3">
        <v>601.70694900000672</v>
      </c>
      <c r="N180" s="3"/>
      <c r="O180" s="3"/>
      <c r="P180" s="3"/>
      <c r="Q180" s="3"/>
      <c r="R180" s="3">
        <v>-568.96145211496332</v>
      </c>
      <c r="S180" s="4">
        <v>32.745496885043394</v>
      </c>
      <c r="T180" s="3"/>
    </row>
    <row r="181" spans="1:20" ht="16">
      <c r="A181" s="53" t="s">
        <v>244</v>
      </c>
      <c r="B181" s="3">
        <v>9158</v>
      </c>
      <c r="C181" s="3">
        <v>221782</v>
      </c>
      <c r="D181" s="3">
        <v>81.900000000000006</v>
      </c>
      <c r="E181" s="58">
        <v>314073.48</v>
      </c>
      <c r="F181" s="54">
        <v>92291.479999999981</v>
      </c>
      <c r="G181" s="55">
        <v>19.53</v>
      </c>
      <c r="H181" s="60">
        <v>18024.526043999995</v>
      </c>
      <c r="I181" s="54">
        <v>311365.94999999995</v>
      </c>
      <c r="J181" s="54">
        <v>89583.949999999953</v>
      </c>
      <c r="K181" s="55">
        <v>19.41</v>
      </c>
      <c r="L181" s="60">
        <v>17388.24469499999</v>
      </c>
      <c r="M181" s="3">
        <v>636.28134900000441</v>
      </c>
      <c r="N181" s="3"/>
      <c r="O181" s="3"/>
      <c r="P181" s="3"/>
      <c r="Q181" s="3"/>
      <c r="R181" s="3">
        <v>-568.96145211496332</v>
      </c>
      <c r="S181" s="4">
        <v>67.319896885041089</v>
      </c>
      <c r="T181" s="3"/>
    </row>
    <row r="182" spans="1:20" ht="16">
      <c r="A182" s="53" t="s">
        <v>245</v>
      </c>
      <c r="B182" s="3">
        <v>57122</v>
      </c>
      <c r="C182" s="3">
        <v>251292</v>
      </c>
      <c r="D182" s="3">
        <v>92.8</v>
      </c>
      <c r="E182" s="58">
        <v>314073.48</v>
      </c>
      <c r="F182" s="54">
        <v>62781.479999999981</v>
      </c>
      <c r="G182" s="55">
        <v>19.53</v>
      </c>
      <c r="H182" s="60">
        <v>12261.223043999997</v>
      </c>
      <c r="I182" s="54">
        <v>311365.94999999995</v>
      </c>
      <c r="J182" s="54">
        <v>60073.949999999953</v>
      </c>
      <c r="K182" s="55">
        <v>19.41</v>
      </c>
      <c r="L182" s="60">
        <v>11660.353694999991</v>
      </c>
      <c r="M182" s="3">
        <v>600.86934900000597</v>
      </c>
      <c r="N182" s="3"/>
      <c r="O182" s="3"/>
      <c r="P182" s="3"/>
      <c r="Q182" s="3"/>
      <c r="R182" s="3">
        <v>-568.96145211496332</v>
      </c>
      <c r="S182" s="4">
        <v>31.907896885042646</v>
      </c>
      <c r="T182" s="3"/>
    </row>
    <row r="183" spans="1:20" ht="16">
      <c r="A183" s="53" t="s">
        <v>246</v>
      </c>
      <c r="B183" s="3">
        <v>25135</v>
      </c>
      <c r="C183" s="3">
        <v>246438</v>
      </c>
      <c r="D183" s="3">
        <v>91</v>
      </c>
      <c r="E183" s="58">
        <v>314073.48</v>
      </c>
      <c r="F183" s="54">
        <v>67635.479999999981</v>
      </c>
      <c r="G183" s="55">
        <v>19.53</v>
      </c>
      <c r="H183" s="60">
        <v>13209.209243999996</v>
      </c>
      <c r="I183" s="54">
        <v>311365.94999999995</v>
      </c>
      <c r="J183" s="54">
        <v>64927.949999999953</v>
      </c>
      <c r="K183" s="55">
        <v>19.41</v>
      </c>
      <c r="L183" s="60">
        <v>12602.51509499999</v>
      </c>
      <c r="M183" s="3">
        <v>606.69414900000629</v>
      </c>
      <c r="N183" s="3"/>
      <c r="O183" s="3"/>
      <c r="P183" s="3"/>
      <c r="Q183" s="3"/>
      <c r="R183" s="3">
        <v>-568.96145211496332</v>
      </c>
      <c r="S183" s="4">
        <v>37.732696885042969</v>
      </c>
      <c r="T183" s="3"/>
    </row>
    <row r="184" spans="1:20" ht="16">
      <c r="A184" s="53" t="s">
        <v>247</v>
      </c>
      <c r="B184" s="3">
        <v>16116</v>
      </c>
      <c r="C184" s="3">
        <v>234967</v>
      </c>
      <c r="D184" s="3">
        <v>86.8</v>
      </c>
      <c r="E184" s="58">
        <v>314073.48</v>
      </c>
      <c r="F184" s="54">
        <v>79106.479999999981</v>
      </c>
      <c r="G184" s="55">
        <v>19.53</v>
      </c>
      <c r="H184" s="60">
        <v>15449.495543999996</v>
      </c>
      <c r="I184" s="54">
        <v>311365.94999999995</v>
      </c>
      <c r="J184" s="54">
        <v>76398.949999999953</v>
      </c>
      <c r="K184" s="55">
        <v>19.41</v>
      </c>
      <c r="L184" s="60">
        <v>14829.03619499999</v>
      </c>
      <c r="M184" s="3">
        <v>620.45934900000611</v>
      </c>
      <c r="N184" s="3"/>
      <c r="O184" s="3"/>
      <c r="P184" s="3"/>
      <c r="Q184" s="3"/>
      <c r="R184" s="3">
        <v>-568.96145211496332</v>
      </c>
      <c r="S184" s="4">
        <v>51.497896885042792</v>
      </c>
      <c r="T184" s="3"/>
    </row>
    <row r="185" spans="1:20" ht="16">
      <c r="A185" s="53" t="s">
        <v>248</v>
      </c>
      <c r="B185" s="3">
        <v>12358</v>
      </c>
      <c r="C185" s="3">
        <v>240188</v>
      </c>
      <c r="D185" s="3">
        <v>88.7</v>
      </c>
      <c r="E185" s="58">
        <v>314073.48</v>
      </c>
      <c r="F185" s="54">
        <v>73885.479999999981</v>
      </c>
      <c r="G185" s="55">
        <v>19.53</v>
      </c>
      <c r="H185" s="60">
        <v>14429.834243999996</v>
      </c>
      <c r="I185" s="54">
        <v>311365.94999999995</v>
      </c>
      <c r="J185" s="54">
        <v>71177.949999999953</v>
      </c>
      <c r="K185" s="55">
        <v>19.41</v>
      </c>
      <c r="L185" s="60">
        <v>13815.64009499999</v>
      </c>
      <c r="M185" s="3">
        <v>614.19414900000629</v>
      </c>
      <c r="N185" s="3"/>
      <c r="O185" s="3"/>
      <c r="P185" s="3"/>
      <c r="Q185" s="3"/>
      <c r="R185" s="3">
        <v>-568.96145211496332</v>
      </c>
      <c r="S185" s="4">
        <v>45.232696885042969</v>
      </c>
      <c r="T185" s="3"/>
    </row>
    <row r="186" spans="1:20" ht="16">
      <c r="A186" s="53" t="s">
        <v>249</v>
      </c>
      <c r="B186" s="3">
        <v>40008</v>
      </c>
      <c r="C186" s="3">
        <v>240296</v>
      </c>
      <c r="D186" s="3">
        <v>88.8</v>
      </c>
      <c r="E186" s="58">
        <v>314073.48</v>
      </c>
      <c r="F186" s="54">
        <v>73777.479999999981</v>
      </c>
      <c r="G186" s="55">
        <v>19.53</v>
      </c>
      <c r="H186" s="60">
        <v>14408.741843999996</v>
      </c>
      <c r="I186" s="54">
        <v>311365.94999999995</v>
      </c>
      <c r="J186" s="54">
        <v>71069.949999999953</v>
      </c>
      <c r="K186" s="55">
        <v>19.41</v>
      </c>
      <c r="L186" s="60">
        <v>13794.67729499999</v>
      </c>
      <c r="M186" s="3">
        <v>614.06454900000608</v>
      </c>
      <c r="N186" s="3"/>
      <c r="O186" s="3"/>
      <c r="P186" s="3"/>
      <c r="Q186" s="3"/>
      <c r="R186" s="3">
        <v>-568.96145211496332</v>
      </c>
      <c r="S186" s="4">
        <v>45.10309688504276</v>
      </c>
      <c r="T186" s="3"/>
    </row>
    <row r="187" spans="1:20" ht="16">
      <c r="A187" s="53" t="s">
        <v>250</v>
      </c>
      <c r="B187" s="3">
        <v>12046</v>
      </c>
      <c r="C187" s="3">
        <v>222425</v>
      </c>
      <c r="D187" s="3">
        <v>82.2</v>
      </c>
      <c r="E187" s="58">
        <v>314073.48</v>
      </c>
      <c r="F187" s="54">
        <v>91648.479999999981</v>
      </c>
      <c r="G187" s="55">
        <v>19.53</v>
      </c>
      <c r="H187" s="60">
        <v>17898.948143999998</v>
      </c>
      <c r="I187" s="54">
        <v>311365.94999999995</v>
      </c>
      <c r="J187" s="54">
        <v>88940.949999999953</v>
      </c>
      <c r="K187" s="55">
        <v>19.41</v>
      </c>
      <c r="L187" s="60">
        <v>17263.43839499999</v>
      </c>
      <c r="M187" s="3">
        <v>635.50974900000801</v>
      </c>
      <c r="N187" s="3"/>
      <c r="O187" s="3"/>
      <c r="P187" s="3"/>
      <c r="Q187" s="3"/>
      <c r="R187" s="3">
        <v>-568.96145211496332</v>
      </c>
      <c r="S187" s="4">
        <v>66.548296885044692</v>
      </c>
      <c r="T187" s="3"/>
    </row>
    <row r="188" spans="1:20" ht="16">
      <c r="A188" s="53" t="s">
        <v>251</v>
      </c>
      <c r="B188" s="3">
        <v>12811</v>
      </c>
      <c r="C188" s="3">
        <v>294246</v>
      </c>
      <c r="D188" s="3">
        <v>108.7</v>
      </c>
      <c r="E188" s="58">
        <v>314073.48</v>
      </c>
      <c r="F188" s="54">
        <v>19827.479999999981</v>
      </c>
      <c r="G188" s="55">
        <v>19.53</v>
      </c>
      <c r="H188" s="60">
        <v>3872.3068439999965</v>
      </c>
      <c r="I188" s="54">
        <v>311365.94999999995</v>
      </c>
      <c r="J188" s="54">
        <v>17119.949999999953</v>
      </c>
      <c r="K188" s="55">
        <v>19.41</v>
      </c>
      <c r="L188" s="60">
        <v>3322.9822949999907</v>
      </c>
      <c r="M188" s="3">
        <v>549.32454900000585</v>
      </c>
      <c r="N188" s="3"/>
      <c r="O188" s="3"/>
      <c r="P188" s="3"/>
      <c r="Q188" s="3"/>
      <c r="R188" s="3">
        <v>-568.96145211496332</v>
      </c>
      <c r="S188" s="4">
        <v>-19.636903114957477</v>
      </c>
      <c r="T188" s="3"/>
    </row>
    <row r="189" spans="1:20" ht="16">
      <c r="A189" s="53" t="s">
        <v>253</v>
      </c>
      <c r="B189" s="3">
        <v>25703</v>
      </c>
      <c r="C189" s="3">
        <v>233047</v>
      </c>
      <c r="D189" s="3">
        <v>86.1</v>
      </c>
      <c r="E189" s="58">
        <v>314073.48</v>
      </c>
      <c r="F189" s="54">
        <v>81026.479999999981</v>
      </c>
      <c r="G189" s="55">
        <v>20.09</v>
      </c>
      <c r="H189" s="60">
        <v>16278.219831999995</v>
      </c>
      <c r="I189" s="54">
        <v>311365.94999999995</v>
      </c>
      <c r="J189" s="54">
        <v>78318.949999999953</v>
      </c>
      <c r="K189" s="55">
        <v>19.97</v>
      </c>
      <c r="L189" s="60">
        <v>15640.29431499999</v>
      </c>
      <c r="M189" s="3">
        <v>637.92551700000513</v>
      </c>
      <c r="N189" s="3"/>
      <c r="O189" s="3"/>
      <c r="P189" s="3"/>
      <c r="Q189" s="3"/>
      <c r="R189" s="3">
        <v>-568.96145211496332</v>
      </c>
      <c r="S189" s="4">
        <v>68.964064885041807</v>
      </c>
      <c r="T189" s="3"/>
    </row>
    <row r="190" spans="1:20" ht="16">
      <c r="A190" s="53" t="s">
        <v>254</v>
      </c>
      <c r="B190" s="3">
        <v>8530</v>
      </c>
      <c r="C190" s="3">
        <v>200426</v>
      </c>
      <c r="D190" s="3">
        <v>74</v>
      </c>
      <c r="E190" s="58">
        <v>314073.48</v>
      </c>
      <c r="F190" s="54">
        <v>113647.47999999998</v>
      </c>
      <c r="G190" s="55">
        <v>20.09</v>
      </c>
      <c r="H190" s="60">
        <v>22831.778731999995</v>
      </c>
      <c r="I190" s="54">
        <v>311365.94999999995</v>
      </c>
      <c r="J190" s="54">
        <v>110939.94999999995</v>
      </c>
      <c r="K190" s="55">
        <v>19.97</v>
      </c>
      <c r="L190" s="60">
        <v>22154.708014999989</v>
      </c>
      <c r="M190" s="3">
        <v>677.07071700000597</v>
      </c>
      <c r="N190" s="3"/>
      <c r="O190" s="3"/>
      <c r="P190" s="3"/>
      <c r="Q190" s="3"/>
      <c r="R190" s="3">
        <v>-568.96145211496332</v>
      </c>
      <c r="S190" s="4">
        <v>108.10926488504265</v>
      </c>
      <c r="T190" s="3"/>
    </row>
    <row r="191" spans="1:20" ht="16">
      <c r="A191" s="53" t="s">
        <v>255</v>
      </c>
      <c r="B191" s="3">
        <v>10058</v>
      </c>
      <c r="C191" s="3">
        <v>210086</v>
      </c>
      <c r="D191" s="3">
        <v>77.599999999999994</v>
      </c>
      <c r="E191" s="58">
        <v>314073.48</v>
      </c>
      <c r="F191" s="54">
        <v>103987.47999999998</v>
      </c>
      <c r="G191" s="55">
        <v>20.09</v>
      </c>
      <c r="H191" s="60">
        <v>20891.084731999996</v>
      </c>
      <c r="I191" s="54">
        <v>311365.94999999995</v>
      </c>
      <c r="J191" s="54">
        <v>101279.94999999995</v>
      </c>
      <c r="K191" s="55">
        <v>19.97</v>
      </c>
      <c r="L191" s="60">
        <v>20225.60601499999</v>
      </c>
      <c r="M191" s="3">
        <v>665.47871700000542</v>
      </c>
      <c r="N191" s="3"/>
      <c r="O191" s="3"/>
      <c r="P191" s="3"/>
      <c r="Q191" s="3"/>
      <c r="R191" s="3">
        <v>-568.96145211496332</v>
      </c>
      <c r="S191" s="4">
        <v>96.517264885042096</v>
      </c>
      <c r="T191" s="3"/>
    </row>
    <row r="192" spans="1:20" ht="16">
      <c r="A192" s="53" t="s">
        <v>256</v>
      </c>
      <c r="B192" s="3">
        <v>11545</v>
      </c>
      <c r="C192" s="3">
        <v>229988</v>
      </c>
      <c r="D192" s="3">
        <v>84.9</v>
      </c>
      <c r="E192" s="58">
        <v>314073.48</v>
      </c>
      <c r="F192" s="54">
        <v>84085.479999999981</v>
      </c>
      <c r="G192" s="55">
        <v>20.09</v>
      </c>
      <c r="H192" s="60">
        <v>16892.772931999996</v>
      </c>
      <c r="I192" s="54">
        <v>311365.94999999995</v>
      </c>
      <c r="J192" s="54">
        <v>81377.949999999953</v>
      </c>
      <c r="K192" s="55">
        <v>19.97</v>
      </c>
      <c r="L192" s="60">
        <v>16251.176614999989</v>
      </c>
      <c r="M192" s="3">
        <v>641.59631700000682</v>
      </c>
      <c r="N192" s="3"/>
      <c r="O192" s="3"/>
      <c r="P192" s="3"/>
      <c r="Q192" s="3"/>
      <c r="R192" s="3">
        <v>-568.96145211496332</v>
      </c>
      <c r="S192" s="4">
        <v>72.634864885043498</v>
      </c>
      <c r="T192" s="3"/>
    </row>
    <row r="193" spans="1:20" ht="16">
      <c r="A193" s="53" t="s">
        <v>257</v>
      </c>
      <c r="B193" s="3">
        <v>9040</v>
      </c>
      <c r="C193" s="3">
        <v>232679</v>
      </c>
      <c r="D193" s="3">
        <v>85.9</v>
      </c>
      <c r="E193" s="58">
        <v>314073.48</v>
      </c>
      <c r="F193" s="54">
        <v>81394.479999999981</v>
      </c>
      <c r="G193" s="55">
        <v>20.09</v>
      </c>
      <c r="H193" s="60">
        <v>16352.151031999996</v>
      </c>
      <c r="I193" s="54">
        <v>311365.94999999995</v>
      </c>
      <c r="J193" s="54">
        <v>78686.949999999953</v>
      </c>
      <c r="K193" s="55">
        <v>19.97</v>
      </c>
      <c r="L193" s="60">
        <v>15713.783914999989</v>
      </c>
      <c r="M193" s="3">
        <v>638.36711700000706</v>
      </c>
      <c r="N193" s="3"/>
      <c r="O193" s="3"/>
      <c r="P193" s="3"/>
      <c r="Q193" s="3"/>
      <c r="R193" s="3">
        <v>-568.96145211496332</v>
      </c>
      <c r="S193" s="4">
        <v>69.405664885043734</v>
      </c>
      <c r="T193" s="3"/>
    </row>
    <row r="194" spans="1:20" ht="16">
      <c r="A194" s="53" t="s">
        <v>258</v>
      </c>
      <c r="B194" s="3">
        <v>11548</v>
      </c>
      <c r="C194" s="3">
        <v>223637</v>
      </c>
      <c r="D194" s="3">
        <v>82.6</v>
      </c>
      <c r="E194" s="58">
        <v>314073.48</v>
      </c>
      <c r="F194" s="54">
        <v>90436.479999999981</v>
      </c>
      <c r="G194" s="55">
        <v>20.09</v>
      </c>
      <c r="H194" s="60">
        <v>18168.688831999996</v>
      </c>
      <c r="I194" s="54">
        <v>311365.94999999995</v>
      </c>
      <c r="J194" s="54">
        <v>87728.949999999953</v>
      </c>
      <c r="K194" s="55">
        <v>19.97</v>
      </c>
      <c r="L194" s="60">
        <v>17519.471314999988</v>
      </c>
      <c r="M194" s="3">
        <v>649.21751700000823</v>
      </c>
      <c r="N194" s="3"/>
      <c r="O194" s="3"/>
      <c r="P194" s="3"/>
      <c r="Q194" s="3"/>
      <c r="R194" s="3">
        <v>-568.96145211496332</v>
      </c>
      <c r="S194" s="4">
        <v>80.256064885044907</v>
      </c>
      <c r="T194" s="3"/>
    </row>
    <row r="195" spans="1:20" ht="16">
      <c r="A195" s="53" t="s">
        <v>259</v>
      </c>
      <c r="B195" s="3">
        <v>16940</v>
      </c>
      <c r="C195" s="3">
        <v>280761</v>
      </c>
      <c r="D195" s="3">
        <v>103.7</v>
      </c>
      <c r="E195" s="58">
        <v>314073.48</v>
      </c>
      <c r="F195" s="54">
        <v>33312.479999999981</v>
      </c>
      <c r="G195" s="55">
        <v>20.09</v>
      </c>
      <c r="H195" s="60">
        <v>6692.4772319999965</v>
      </c>
      <c r="I195" s="54">
        <v>311365.94999999995</v>
      </c>
      <c r="J195" s="54">
        <v>30604.949999999953</v>
      </c>
      <c r="K195" s="55">
        <v>19.97</v>
      </c>
      <c r="L195" s="60">
        <v>6111.8085149999906</v>
      </c>
      <c r="M195" s="3">
        <v>580.66871700000593</v>
      </c>
      <c r="N195" s="3"/>
      <c r="O195" s="3"/>
      <c r="P195" s="3"/>
      <c r="Q195" s="3"/>
      <c r="R195" s="3">
        <v>-568.96145211496332</v>
      </c>
      <c r="S195" s="4">
        <v>11.707264885042605</v>
      </c>
      <c r="T195" s="3"/>
    </row>
    <row r="196" spans="1:20" ht="16">
      <c r="A196" s="53" t="s">
        <v>260</v>
      </c>
      <c r="B196" s="3">
        <v>97144</v>
      </c>
      <c r="C196" s="3">
        <v>257221</v>
      </c>
      <c r="D196" s="3">
        <v>95</v>
      </c>
      <c r="E196" s="58">
        <v>314073.48</v>
      </c>
      <c r="F196" s="54">
        <v>56852.479999999981</v>
      </c>
      <c r="G196" s="55">
        <v>20.09</v>
      </c>
      <c r="H196" s="60">
        <v>11421.663231999995</v>
      </c>
      <c r="I196" s="54">
        <v>311365.94999999995</v>
      </c>
      <c r="J196" s="54">
        <v>54144.949999999953</v>
      </c>
      <c r="K196" s="55">
        <v>19.97</v>
      </c>
      <c r="L196" s="60">
        <v>10812.74651499999</v>
      </c>
      <c r="M196" s="3">
        <v>608.91671700000552</v>
      </c>
      <c r="N196" s="3"/>
      <c r="O196" s="3"/>
      <c r="P196" s="3"/>
      <c r="Q196" s="3"/>
      <c r="R196" s="3">
        <v>-568.96145211496332</v>
      </c>
      <c r="S196" s="4">
        <v>39.955264885042197</v>
      </c>
      <c r="T196" s="3"/>
    </row>
    <row r="197" spans="1:20" ht="16">
      <c r="A197" s="53" t="s">
        <v>261</v>
      </c>
      <c r="B197" s="3">
        <v>12093</v>
      </c>
      <c r="C197" s="3">
        <v>237637</v>
      </c>
      <c r="D197" s="3">
        <v>87.8</v>
      </c>
      <c r="E197" s="58">
        <v>314073.48</v>
      </c>
      <c r="F197" s="54">
        <v>76436.479999999981</v>
      </c>
      <c r="G197" s="55">
        <v>20.09</v>
      </c>
      <c r="H197" s="60">
        <v>15356.088831999996</v>
      </c>
      <c r="I197" s="54">
        <v>311365.94999999995</v>
      </c>
      <c r="J197" s="54">
        <v>73728.949999999953</v>
      </c>
      <c r="K197" s="55">
        <v>19.97</v>
      </c>
      <c r="L197" s="60">
        <v>14723.67131499999</v>
      </c>
      <c r="M197" s="3">
        <v>632.41751700000532</v>
      </c>
      <c r="N197" s="3"/>
      <c r="O197" s="3"/>
      <c r="P197" s="3"/>
      <c r="Q197" s="3"/>
      <c r="R197" s="3">
        <v>-568.96145211496332</v>
      </c>
      <c r="S197" s="4">
        <v>63.456064885041997</v>
      </c>
      <c r="T197" s="3"/>
    </row>
    <row r="198" spans="1:20" ht="16">
      <c r="A198" s="53" t="s">
        <v>262</v>
      </c>
      <c r="B198" s="3">
        <v>23859</v>
      </c>
      <c r="C198" s="3">
        <v>228715</v>
      </c>
      <c r="D198" s="3">
        <v>84.5</v>
      </c>
      <c r="E198" s="58">
        <v>314073.48</v>
      </c>
      <c r="F198" s="54">
        <v>85358.479999999981</v>
      </c>
      <c r="G198" s="55">
        <v>20.09</v>
      </c>
      <c r="H198" s="60">
        <v>17148.518631999996</v>
      </c>
      <c r="I198" s="54">
        <v>311365.94999999995</v>
      </c>
      <c r="J198" s="54">
        <v>82650.949999999953</v>
      </c>
      <c r="K198" s="55">
        <v>19.97</v>
      </c>
      <c r="L198" s="60">
        <v>16505.394714999991</v>
      </c>
      <c r="M198" s="3">
        <v>643.12391700000444</v>
      </c>
      <c r="N198" s="3"/>
      <c r="O198" s="3"/>
      <c r="P198" s="3"/>
      <c r="Q198" s="3"/>
      <c r="R198" s="3">
        <v>-568.96145211496332</v>
      </c>
      <c r="S198" s="4">
        <v>74.162464885041118</v>
      </c>
      <c r="T198" s="3"/>
    </row>
    <row r="199" spans="1:20" ht="16">
      <c r="A199" s="53" t="s">
        <v>263</v>
      </c>
      <c r="B199" s="3">
        <v>3717</v>
      </c>
      <c r="C199" s="3">
        <v>207592</v>
      </c>
      <c r="D199" s="3">
        <v>76.7</v>
      </c>
      <c r="E199" s="58">
        <v>314073.48</v>
      </c>
      <c r="F199" s="54">
        <v>106481.47999999998</v>
      </c>
      <c r="G199" s="55">
        <v>20.09</v>
      </c>
      <c r="H199" s="60">
        <v>21392.129331999997</v>
      </c>
      <c r="I199" s="54">
        <v>311365.94999999995</v>
      </c>
      <c r="J199" s="54">
        <v>103773.94999999995</v>
      </c>
      <c r="K199" s="55">
        <v>19.97</v>
      </c>
      <c r="L199" s="60">
        <v>20723.657814999988</v>
      </c>
      <c r="M199" s="3">
        <v>668.47151700000904</v>
      </c>
      <c r="N199" s="3"/>
      <c r="O199" s="3"/>
      <c r="P199" s="3"/>
      <c r="Q199" s="3"/>
      <c r="R199" s="3">
        <v>-568.96145211496332</v>
      </c>
      <c r="S199" s="4">
        <v>99.510064885045722</v>
      </c>
      <c r="T199" s="3"/>
    </row>
    <row r="200" spans="1:20" ht="16">
      <c r="A200" s="53" t="s">
        <v>264</v>
      </c>
      <c r="B200" s="3">
        <v>3785</v>
      </c>
      <c r="C200" s="3">
        <v>241688</v>
      </c>
      <c r="D200" s="3">
        <v>89.3</v>
      </c>
      <c r="E200" s="58">
        <v>314073.48</v>
      </c>
      <c r="F200" s="54">
        <v>72385.479999999981</v>
      </c>
      <c r="G200" s="55">
        <v>20.09</v>
      </c>
      <c r="H200" s="60">
        <v>14542.242931999996</v>
      </c>
      <c r="I200" s="54">
        <v>311365.94999999995</v>
      </c>
      <c r="J200" s="54">
        <v>69677.949999999953</v>
      </c>
      <c r="K200" s="55">
        <v>19.97</v>
      </c>
      <c r="L200" s="60">
        <v>13914.68661499999</v>
      </c>
      <c r="M200" s="3">
        <v>627.55631700000595</v>
      </c>
      <c r="N200" s="3"/>
      <c r="O200" s="3"/>
      <c r="P200" s="3"/>
      <c r="Q200" s="3"/>
      <c r="R200" s="3">
        <v>-568.96145211496332</v>
      </c>
      <c r="S200" s="4">
        <v>58.594864885042625</v>
      </c>
      <c r="T200" s="3"/>
    </row>
    <row r="201" spans="1:20" ht="16">
      <c r="A201" s="53" t="s">
        <v>265</v>
      </c>
      <c r="B201" s="3">
        <v>13411</v>
      </c>
      <c r="C201" s="3">
        <v>234461</v>
      </c>
      <c r="D201" s="3">
        <v>86.6</v>
      </c>
      <c r="E201" s="58">
        <v>314073.48</v>
      </c>
      <c r="F201" s="54">
        <v>79612.479999999981</v>
      </c>
      <c r="G201" s="55">
        <v>20.09</v>
      </c>
      <c r="H201" s="60">
        <v>15994.147231999996</v>
      </c>
      <c r="I201" s="54">
        <v>311365.94999999995</v>
      </c>
      <c r="J201" s="54">
        <v>76904.949999999953</v>
      </c>
      <c r="K201" s="55">
        <v>19.97</v>
      </c>
      <c r="L201" s="60">
        <v>15357.91851499999</v>
      </c>
      <c r="M201" s="3">
        <v>636.22871700000542</v>
      </c>
      <c r="N201" s="3"/>
      <c r="O201" s="3"/>
      <c r="P201" s="3"/>
      <c r="Q201" s="3"/>
      <c r="R201" s="3">
        <v>-568.96145211496332</v>
      </c>
      <c r="S201" s="4">
        <v>67.267264885042096</v>
      </c>
      <c r="T201" s="3"/>
    </row>
    <row r="202" spans="1:20" ht="16">
      <c r="A202" s="53" t="s">
        <v>266</v>
      </c>
      <c r="B202" s="3">
        <v>15030</v>
      </c>
      <c r="C202" s="3">
        <v>221107</v>
      </c>
      <c r="D202" s="3">
        <v>81.7</v>
      </c>
      <c r="E202" s="58">
        <v>314073.48</v>
      </c>
      <c r="F202" s="54">
        <v>92966.479999999981</v>
      </c>
      <c r="G202" s="55">
        <v>20.09</v>
      </c>
      <c r="H202" s="60">
        <v>18676.965831999994</v>
      </c>
      <c r="I202" s="54">
        <v>311365.94999999995</v>
      </c>
      <c r="J202" s="54">
        <v>90258.949999999953</v>
      </c>
      <c r="K202" s="55">
        <v>19.97</v>
      </c>
      <c r="L202" s="60">
        <v>18024.71231499999</v>
      </c>
      <c r="M202" s="3">
        <v>652.25351700000465</v>
      </c>
      <c r="N202" s="3"/>
      <c r="O202" s="3"/>
      <c r="P202" s="3"/>
      <c r="Q202" s="3"/>
      <c r="R202" s="3">
        <v>-568.96145211496332</v>
      </c>
      <c r="S202" s="4">
        <v>83.292064885041327</v>
      </c>
      <c r="T202" s="3"/>
    </row>
    <row r="203" spans="1:20" ht="16">
      <c r="A203" s="53" t="s">
        <v>267</v>
      </c>
      <c r="B203" s="3">
        <v>11378</v>
      </c>
      <c r="C203" s="3">
        <v>225697</v>
      </c>
      <c r="D203" s="3">
        <v>83.4</v>
      </c>
      <c r="E203" s="58">
        <v>314073.48</v>
      </c>
      <c r="F203" s="54">
        <v>88376.479999999981</v>
      </c>
      <c r="G203" s="55">
        <v>20.09</v>
      </c>
      <c r="H203" s="60">
        <v>17754.834831999997</v>
      </c>
      <c r="I203" s="54">
        <v>311365.94999999995</v>
      </c>
      <c r="J203" s="54">
        <v>85668.949999999953</v>
      </c>
      <c r="K203" s="55">
        <v>19.97</v>
      </c>
      <c r="L203" s="60">
        <v>17108.08931499999</v>
      </c>
      <c r="M203" s="3">
        <v>646.74551700000666</v>
      </c>
      <c r="N203" s="3"/>
      <c r="O203" s="3"/>
      <c r="P203" s="3"/>
      <c r="Q203" s="3"/>
      <c r="R203" s="3">
        <v>-568.96145211496332</v>
      </c>
      <c r="S203" s="4">
        <v>77.784064885043335</v>
      </c>
      <c r="T203" s="3"/>
    </row>
    <row r="204" spans="1:20" ht="16">
      <c r="A204" s="53" t="s">
        <v>268</v>
      </c>
      <c r="B204" s="3">
        <v>9880</v>
      </c>
      <c r="C204" s="3">
        <v>200466</v>
      </c>
      <c r="D204" s="3">
        <v>74</v>
      </c>
      <c r="E204" s="58">
        <v>314073.48</v>
      </c>
      <c r="F204" s="54">
        <v>113607.47999999998</v>
      </c>
      <c r="G204" s="55">
        <v>20.09</v>
      </c>
      <c r="H204" s="60">
        <v>22823.742731999995</v>
      </c>
      <c r="I204" s="54">
        <v>311365.94999999995</v>
      </c>
      <c r="J204" s="54">
        <v>110899.94999999995</v>
      </c>
      <c r="K204" s="55">
        <v>19.97</v>
      </c>
      <c r="L204" s="60">
        <v>22146.720014999988</v>
      </c>
      <c r="M204" s="3">
        <v>677.02271700000711</v>
      </c>
      <c r="N204" s="3"/>
      <c r="O204" s="3"/>
      <c r="P204" s="3"/>
      <c r="Q204" s="3"/>
      <c r="R204" s="3">
        <v>-568.96145211496332</v>
      </c>
      <c r="S204" s="4">
        <v>108.06126488504378</v>
      </c>
      <c r="T204" s="3"/>
    </row>
    <row r="205" spans="1:20" ht="16">
      <c r="A205" s="53" t="s">
        <v>270</v>
      </c>
      <c r="B205" s="3">
        <v>11477</v>
      </c>
      <c r="C205" s="3">
        <v>252892</v>
      </c>
      <c r="D205" s="3">
        <v>93.4</v>
      </c>
      <c r="E205" s="58">
        <v>314073.48</v>
      </c>
      <c r="F205" s="54">
        <v>61181.479999999981</v>
      </c>
      <c r="G205" s="55">
        <v>19.12</v>
      </c>
      <c r="H205" s="60">
        <v>11697.898975999997</v>
      </c>
      <c r="I205" s="54">
        <v>311365.94999999995</v>
      </c>
      <c r="J205" s="54">
        <v>58473.949999999953</v>
      </c>
      <c r="K205" s="55">
        <v>19</v>
      </c>
      <c r="L205" s="60">
        <v>11110.050499999992</v>
      </c>
      <c r="M205" s="3">
        <v>587.84847600000467</v>
      </c>
      <c r="N205" s="3"/>
      <c r="O205" s="3"/>
      <c r="P205" s="3"/>
      <c r="Q205" s="3"/>
      <c r="R205" s="3">
        <v>-568.96145211496332</v>
      </c>
      <c r="S205" s="4">
        <v>18.887023885041344</v>
      </c>
      <c r="T205" s="3"/>
    </row>
    <row r="206" spans="1:20" ht="16">
      <c r="A206" s="53" t="s">
        <v>271</v>
      </c>
      <c r="B206" s="3">
        <v>9409</v>
      </c>
      <c r="C206" s="3">
        <v>232525</v>
      </c>
      <c r="D206" s="3">
        <v>85.9</v>
      </c>
      <c r="E206" s="58">
        <v>314073.48</v>
      </c>
      <c r="F206" s="54">
        <v>81548.479999999981</v>
      </c>
      <c r="G206" s="55">
        <v>19.12</v>
      </c>
      <c r="H206" s="60">
        <v>15592.069375999998</v>
      </c>
      <c r="I206" s="54">
        <v>311365.94999999995</v>
      </c>
      <c r="J206" s="54">
        <v>78840.949999999953</v>
      </c>
      <c r="K206" s="55">
        <v>19</v>
      </c>
      <c r="L206" s="60">
        <v>14979.780499999992</v>
      </c>
      <c r="M206" s="3">
        <v>612.28887600000598</v>
      </c>
      <c r="N206" s="3"/>
      <c r="O206" s="3"/>
      <c r="P206" s="3"/>
      <c r="Q206" s="3"/>
      <c r="R206" s="3">
        <v>-568.96145211496332</v>
      </c>
      <c r="S206" s="4">
        <v>43.327423885042663</v>
      </c>
      <c r="T206" s="3"/>
    </row>
    <row r="207" spans="1:20" ht="16">
      <c r="A207" s="53" t="s">
        <v>272</v>
      </c>
      <c r="B207" s="3">
        <v>16258</v>
      </c>
      <c r="C207" s="3">
        <v>234014</v>
      </c>
      <c r="D207" s="3">
        <v>86.4</v>
      </c>
      <c r="E207" s="58">
        <v>314073.48</v>
      </c>
      <c r="F207" s="54">
        <v>80059.479999999981</v>
      </c>
      <c r="G207" s="55">
        <v>19.12</v>
      </c>
      <c r="H207" s="60">
        <v>15307.372575999998</v>
      </c>
      <c r="I207" s="54">
        <v>311365.94999999995</v>
      </c>
      <c r="J207" s="54">
        <v>77351.949999999953</v>
      </c>
      <c r="K207" s="55">
        <v>19</v>
      </c>
      <c r="L207" s="60">
        <v>14696.870499999992</v>
      </c>
      <c r="M207" s="3">
        <v>610.50207600000613</v>
      </c>
      <c r="N207" s="3"/>
      <c r="O207" s="3"/>
      <c r="P207" s="3"/>
      <c r="Q207" s="3"/>
      <c r="R207" s="3">
        <v>-568.96145211496332</v>
      </c>
      <c r="S207" s="4">
        <v>41.540623885042805</v>
      </c>
      <c r="T207" s="3"/>
    </row>
    <row r="208" spans="1:20" ht="16">
      <c r="A208" s="53" t="s">
        <v>273</v>
      </c>
      <c r="B208" s="3">
        <v>6519</v>
      </c>
      <c r="C208" s="3">
        <v>217070</v>
      </c>
      <c r="D208" s="3">
        <v>80.2</v>
      </c>
      <c r="E208" s="58">
        <v>314073.48</v>
      </c>
      <c r="F208" s="54">
        <v>97003.479999999981</v>
      </c>
      <c r="G208" s="55">
        <v>19.12</v>
      </c>
      <c r="H208" s="60">
        <v>18547.065375999999</v>
      </c>
      <c r="I208" s="54">
        <v>311365.94999999995</v>
      </c>
      <c r="J208" s="54">
        <v>94295.949999999953</v>
      </c>
      <c r="K208" s="55">
        <v>19</v>
      </c>
      <c r="L208" s="60">
        <v>17916.230499999991</v>
      </c>
      <c r="M208" s="3">
        <v>630.83487600000808</v>
      </c>
      <c r="N208" s="3"/>
      <c r="O208" s="3"/>
      <c r="P208" s="3"/>
      <c r="Q208" s="3"/>
      <c r="R208" s="3">
        <v>-568.96145211496332</v>
      </c>
      <c r="S208" s="4">
        <v>61.873423885044758</v>
      </c>
      <c r="T208" s="3"/>
    </row>
    <row r="209" spans="1:20" ht="16">
      <c r="A209" s="53" t="s">
        <v>274</v>
      </c>
      <c r="B209" s="3">
        <v>30297</v>
      </c>
      <c r="C209" s="3">
        <v>250496</v>
      </c>
      <c r="D209" s="3">
        <v>92.5</v>
      </c>
      <c r="E209" s="58">
        <v>314073.48</v>
      </c>
      <c r="F209" s="54">
        <v>63577.479999999981</v>
      </c>
      <c r="G209" s="55">
        <v>19.12</v>
      </c>
      <c r="H209" s="60">
        <v>12156.014175999997</v>
      </c>
      <c r="I209" s="54">
        <v>311365.94999999995</v>
      </c>
      <c r="J209" s="54">
        <v>60869.949999999953</v>
      </c>
      <c r="K209" s="55">
        <v>19</v>
      </c>
      <c r="L209" s="60">
        <v>11565.290499999992</v>
      </c>
      <c r="M209" s="3">
        <v>590.72367600000507</v>
      </c>
      <c r="N209" s="3"/>
      <c r="O209" s="3"/>
      <c r="P209" s="3"/>
      <c r="Q209" s="3"/>
      <c r="R209" s="3">
        <v>-568.96145211496332</v>
      </c>
      <c r="S209" s="4">
        <v>21.762223885041749</v>
      </c>
      <c r="T209" s="3"/>
    </row>
    <row r="210" spans="1:20" ht="16">
      <c r="A210" s="53" t="s">
        <v>275</v>
      </c>
      <c r="B210" s="3">
        <v>22517</v>
      </c>
      <c r="C210" s="3">
        <v>240342</v>
      </c>
      <c r="D210" s="3">
        <v>88.8</v>
      </c>
      <c r="E210" s="58">
        <v>314073.48</v>
      </c>
      <c r="F210" s="54">
        <v>73731.479999999981</v>
      </c>
      <c r="G210" s="55">
        <v>19.12</v>
      </c>
      <c r="H210" s="60">
        <v>14097.458975999996</v>
      </c>
      <c r="I210" s="54">
        <v>311365.94999999995</v>
      </c>
      <c r="J210" s="54">
        <v>71023.949999999953</v>
      </c>
      <c r="K210" s="55">
        <v>19</v>
      </c>
      <c r="L210" s="60">
        <v>13494.550499999992</v>
      </c>
      <c r="M210" s="3">
        <v>602.90847600000416</v>
      </c>
      <c r="N210" s="3"/>
      <c r="O210" s="3"/>
      <c r="P210" s="3"/>
      <c r="Q210" s="3"/>
      <c r="R210" s="3">
        <v>-568.96145211496332</v>
      </c>
      <c r="S210" s="4">
        <v>33.947023885040835</v>
      </c>
      <c r="T210" s="3"/>
    </row>
    <row r="211" spans="1:20" ht="16">
      <c r="A211" s="53" t="s">
        <v>276</v>
      </c>
      <c r="B211" s="3">
        <v>5493</v>
      </c>
      <c r="C211" s="3">
        <v>229454</v>
      </c>
      <c r="D211" s="3">
        <v>84.7</v>
      </c>
      <c r="E211" s="58">
        <v>314073.48</v>
      </c>
      <c r="F211" s="54">
        <v>84619.479999999981</v>
      </c>
      <c r="G211" s="55">
        <v>19.12</v>
      </c>
      <c r="H211" s="60">
        <v>16179.244575999997</v>
      </c>
      <c r="I211" s="54">
        <v>311365.94999999995</v>
      </c>
      <c r="J211" s="54">
        <v>81911.949999999953</v>
      </c>
      <c r="K211" s="55">
        <v>19</v>
      </c>
      <c r="L211" s="60">
        <v>15563.270499999991</v>
      </c>
      <c r="M211" s="3">
        <v>615.97407600000588</v>
      </c>
      <c r="N211" s="3"/>
      <c r="O211" s="3"/>
      <c r="P211" s="3"/>
      <c r="Q211" s="3"/>
      <c r="R211" s="3">
        <v>-568.96145211496332</v>
      </c>
      <c r="S211" s="4">
        <v>47.012623885042558</v>
      </c>
      <c r="T211" s="3"/>
    </row>
    <row r="212" spans="1:20" ht="16">
      <c r="A212" s="53" t="s">
        <v>277</v>
      </c>
      <c r="B212" s="3">
        <v>8630</v>
      </c>
      <c r="C212" s="3">
        <v>246203</v>
      </c>
      <c r="D212" s="3">
        <v>90.9</v>
      </c>
      <c r="E212" s="58">
        <v>314073.48</v>
      </c>
      <c r="F212" s="54">
        <v>67870.479999999981</v>
      </c>
      <c r="G212" s="55">
        <v>19.12</v>
      </c>
      <c r="H212" s="60">
        <v>12976.835775999996</v>
      </c>
      <c r="I212" s="54">
        <v>311365.94999999995</v>
      </c>
      <c r="J212" s="54">
        <v>65162.949999999953</v>
      </c>
      <c r="K212" s="55">
        <v>19</v>
      </c>
      <c r="L212" s="60">
        <v>12380.960499999992</v>
      </c>
      <c r="M212" s="3">
        <v>595.87527600000431</v>
      </c>
      <c r="N212" s="3"/>
      <c r="O212" s="3"/>
      <c r="P212" s="3"/>
      <c r="Q212" s="3"/>
      <c r="R212" s="3">
        <v>-568.96145211496332</v>
      </c>
      <c r="S212" s="4">
        <v>26.913823885040983</v>
      </c>
      <c r="T212" s="3"/>
    </row>
    <row r="213" spans="1:20" ht="16">
      <c r="A213" s="53" t="s">
        <v>278</v>
      </c>
      <c r="B213" s="3">
        <v>23319</v>
      </c>
      <c r="C213" s="3">
        <v>239069</v>
      </c>
      <c r="D213" s="3">
        <v>88.3</v>
      </c>
      <c r="E213" s="58">
        <v>314073.48</v>
      </c>
      <c r="F213" s="54">
        <v>75004.479999999981</v>
      </c>
      <c r="G213" s="55">
        <v>19.12</v>
      </c>
      <c r="H213" s="60">
        <v>14340.856575999996</v>
      </c>
      <c r="I213" s="54">
        <v>311365.94999999995</v>
      </c>
      <c r="J213" s="54">
        <v>72296.949999999953</v>
      </c>
      <c r="K213" s="55">
        <v>19</v>
      </c>
      <c r="L213" s="60">
        <v>13736.420499999991</v>
      </c>
      <c r="M213" s="3">
        <v>604.43607600000541</v>
      </c>
      <c r="N213" s="3"/>
      <c r="O213" s="3"/>
      <c r="P213" s="3"/>
      <c r="Q213" s="3"/>
      <c r="R213" s="3">
        <v>-568.96145211496332</v>
      </c>
      <c r="S213" s="4">
        <v>35.474623885042092</v>
      </c>
      <c r="T213" s="3"/>
    </row>
    <row r="214" spans="1:20" ht="16">
      <c r="A214" s="53" t="s">
        <v>279</v>
      </c>
      <c r="B214" s="3">
        <v>4429</v>
      </c>
      <c r="C214" s="3">
        <v>218953</v>
      </c>
      <c r="D214" s="3">
        <v>80.900000000000006</v>
      </c>
      <c r="E214" s="58">
        <v>314073.48</v>
      </c>
      <c r="F214" s="54">
        <v>95120.479999999981</v>
      </c>
      <c r="G214" s="55">
        <v>19.12</v>
      </c>
      <c r="H214" s="60">
        <v>18187.035775999997</v>
      </c>
      <c r="I214" s="54">
        <v>311365.94999999995</v>
      </c>
      <c r="J214" s="54">
        <v>92412.949999999953</v>
      </c>
      <c r="K214" s="55">
        <v>19</v>
      </c>
      <c r="L214" s="60">
        <v>17558.46049999999</v>
      </c>
      <c r="M214" s="3">
        <v>628.57527600000685</v>
      </c>
      <c r="N214" s="3"/>
      <c r="O214" s="3"/>
      <c r="P214" s="3"/>
      <c r="Q214" s="3"/>
      <c r="R214" s="3">
        <v>-568.96145211496332</v>
      </c>
      <c r="S214" s="4">
        <v>59.61382388504353</v>
      </c>
      <c r="T214" s="3"/>
    </row>
    <row r="215" spans="1:20" ht="16">
      <c r="A215" s="53" t="s">
        <v>280</v>
      </c>
      <c r="B215" s="3">
        <v>10628</v>
      </c>
      <c r="C215" s="3">
        <v>244643</v>
      </c>
      <c r="D215" s="3">
        <v>90.4</v>
      </c>
      <c r="E215" s="58">
        <v>314073.48</v>
      </c>
      <c r="F215" s="54">
        <v>69430.479999999981</v>
      </c>
      <c r="G215" s="55">
        <v>19.12</v>
      </c>
      <c r="H215" s="60">
        <v>13275.107775999997</v>
      </c>
      <c r="I215" s="54">
        <v>311365.94999999995</v>
      </c>
      <c r="J215" s="54">
        <v>66722.949999999953</v>
      </c>
      <c r="K215" s="55">
        <v>19</v>
      </c>
      <c r="L215" s="60">
        <v>12677.360499999992</v>
      </c>
      <c r="M215" s="3">
        <v>597.74727600000551</v>
      </c>
      <c r="N215" s="3"/>
      <c r="O215" s="3"/>
      <c r="P215" s="3"/>
      <c r="Q215" s="3"/>
      <c r="R215" s="3">
        <v>-568.96145211496332</v>
      </c>
      <c r="S215" s="4">
        <v>28.785823885042191</v>
      </c>
      <c r="T215" s="3"/>
    </row>
    <row r="216" spans="1:20" ht="16">
      <c r="A216" s="53" t="s">
        <v>27</v>
      </c>
      <c r="B216" s="3">
        <v>159437</v>
      </c>
      <c r="C216" s="3">
        <v>250272</v>
      </c>
      <c r="D216" s="3">
        <v>92.4</v>
      </c>
      <c r="E216" s="58">
        <v>314073.48</v>
      </c>
      <c r="F216" s="54">
        <v>63801.479999999981</v>
      </c>
      <c r="G216" s="55">
        <v>19.12</v>
      </c>
      <c r="H216" s="60">
        <v>12198.842975999996</v>
      </c>
      <c r="I216" s="54">
        <v>311365.94999999995</v>
      </c>
      <c r="J216" s="54">
        <v>61093.949999999953</v>
      </c>
      <c r="K216" s="55">
        <v>19</v>
      </c>
      <c r="L216" s="60">
        <v>11607.850499999991</v>
      </c>
      <c r="M216" s="3">
        <v>590.9924760000049</v>
      </c>
      <c r="N216" s="3"/>
      <c r="O216" s="3"/>
      <c r="P216" s="3"/>
      <c r="Q216" s="3"/>
      <c r="R216" s="3">
        <v>-568.96145211496332</v>
      </c>
      <c r="S216" s="4">
        <v>22.031023885041577</v>
      </c>
      <c r="T216" s="3"/>
    </row>
    <row r="217" spans="1:20" ht="16">
      <c r="A217" s="53" t="s">
        <v>282</v>
      </c>
      <c r="B217" s="3">
        <v>14016</v>
      </c>
      <c r="C217" s="3">
        <v>240477</v>
      </c>
      <c r="D217" s="3">
        <v>88.8</v>
      </c>
      <c r="E217" s="58">
        <v>314073.48</v>
      </c>
      <c r="F217" s="54">
        <v>73596.479999999981</v>
      </c>
      <c r="G217" s="55">
        <v>20.309999999999999</v>
      </c>
      <c r="H217" s="60">
        <v>14947.445087999995</v>
      </c>
      <c r="I217" s="54">
        <v>311365.94999999995</v>
      </c>
      <c r="J217" s="54">
        <v>70888.949999999953</v>
      </c>
      <c r="K217" s="55">
        <v>20.190000000000001</v>
      </c>
      <c r="L217" s="60">
        <v>14312.479004999992</v>
      </c>
      <c r="M217" s="3">
        <v>634.96608300000298</v>
      </c>
      <c r="N217" s="3"/>
      <c r="O217" s="3"/>
      <c r="P217" s="3"/>
      <c r="Q217" s="3"/>
      <c r="R217" s="3">
        <v>-568.96145211496332</v>
      </c>
      <c r="S217" s="4">
        <v>66.00463088503966</v>
      </c>
      <c r="T217" s="3"/>
    </row>
    <row r="218" spans="1:20" ht="16">
      <c r="A218" s="53" t="s">
        <v>283</v>
      </c>
      <c r="B218" s="3">
        <v>13271</v>
      </c>
      <c r="C218" s="3">
        <v>235880</v>
      </c>
      <c r="D218" s="3">
        <v>87.1</v>
      </c>
      <c r="E218" s="58">
        <v>314073.48</v>
      </c>
      <c r="F218" s="54">
        <v>78193.479999999981</v>
      </c>
      <c r="G218" s="55">
        <v>20.309999999999999</v>
      </c>
      <c r="H218" s="60">
        <v>15881.095787999995</v>
      </c>
      <c r="I218" s="54">
        <v>311365.94999999995</v>
      </c>
      <c r="J218" s="54">
        <v>75485.949999999953</v>
      </c>
      <c r="K218" s="55">
        <v>20.190000000000001</v>
      </c>
      <c r="L218" s="60">
        <v>15240.613304999992</v>
      </c>
      <c r="M218" s="3">
        <v>640.48248300000341</v>
      </c>
      <c r="N218" s="3"/>
      <c r="O218" s="3"/>
      <c r="P218" s="3"/>
      <c r="Q218" s="3"/>
      <c r="R218" s="3">
        <v>-568.96145211496332</v>
      </c>
      <c r="S218" s="4">
        <v>71.521030885040091</v>
      </c>
      <c r="T218" s="3"/>
    </row>
    <row r="219" spans="1:20" ht="16">
      <c r="A219" s="53" t="s">
        <v>284</v>
      </c>
      <c r="B219" s="3">
        <v>16664</v>
      </c>
      <c r="C219" s="3">
        <v>235236</v>
      </c>
      <c r="D219" s="3">
        <v>86.9</v>
      </c>
      <c r="E219" s="58">
        <v>314073.48</v>
      </c>
      <c r="F219" s="54">
        <v>78837.479999999981</v>
      </c>
      <c r="G219" s="55">
        <v>20.309999999999999</v>
      </c>
      <c r="H219" s="60">
        <v>16011.892187999994</v>
      </c>
      <c r="I219" s="54">
        <v>311365.94999999995</v>
      </c>
      <c r="J219" s="54">
        <v>76129.949999999953</v>
      </c>
      <c r="K219" s="55">
        <v>20.190000000000001</v>
      </c>
      <c r="L219" s="60">
        <v>15370.636904999992</v>
      </c>
      <c r="M219" s="3">
        <v>641.25528300000224</v>
      </c>
      <c r="N219" s="3"/>
      <c r="O219" s="3"/>
      <c r="P219" s="3"/>
      <c r="Q219" s="3"/>
      <c r="R219" s="3">
        <v>-568.96145211496332</v>
      </c>
      <c r="S219" s="4">
        <v>72.293830885038915</v>
      </c>
      <c r="T219" s="3"/>
    </row>
    <row r="220" spans="1:20" ht="16">
      <c r="A220" s="53" t="s">
        <v>285</v>
      </c>
      <c r="B220" s="3">
        <v>8669</v>
      </c>
      <c r="C220" s="3">
        <v>239124</v>
      </c>
      <c r="D220" s="3">
        <v>88.3</v>
      </c>
      <c r="E220" s="58">
        <v>314073.48</v>
      </c>
      <c r="F220" s="54">
        <v>74949.479999999981</v>
      </c>
      <c r="G220" s="55">
        <v>20.309999999999999</v>
      </c>
      <c r="H220" s="60">
        <v>15222.239387999995</v>
      </c>
      <c r="I220" s="54">
        <v>311365.94999999995</v>
      </c>
      <c r="J220" s="54">
        <v>72241.949999999953</v>
      </c>
      <c r="K220" s="55">
        <v>20.190000000000001</v>
      </c>
      <c r="L220" s="60">
        <v>14585.649704999993</v>
      </c>
      <c r="M220" s="3">
        <v>636.58968300000197</v>
      </c>
      <c r="N220" s="3"/>
      <c r="O220" s="3"/>
      <c r="P220" s="3"/>
      <c r="Q220" s="3"/>
      <c r="R220" s="3">
        <v>-568.96145211496332</v>
      </c>
      <c r="S220" s="4">
        <v>67.628230885038647</v>
      </c>
      <c r="T220" s="3"/>
    </row>
    <row r="221" spans="1:20" ht="16">
      <c r="A221" s="53" t="s">
        <v>286</v>
      </c>
      <c r="B221" s="3">
        <v>25951</v>
      </c>
      <c r="C221" s="3">
        <v>237364</v>
      </c>
      <c r="D221" s="3">
        <v>87.7</v>
      </c>
      <c r="E221" s="58">
        <v>314073.48</v>
      </c>
      <c r="F221" s="54">
        <v>76709.479999999981</v>
      </c>
      <c r="G221" s="55">
        <v>20.309999999999999</v>
      </c>
      <c r="H221" s="60">
        <v>15579.695387999995</v>
      </c>
      <c r="I221" s="54">
        <v>311365.94999999995</v>
      </c>
      <c r="J221" s="54">
        <v>74001.949999999953</v>
      </c>
      <c r="K221" s="55">
        <v>20.190000000000001</v>
      </c>
      <c r="L221" s="60">
        <v>14940.993704999992</v>
      </c>
      <c r="M221" s="3">
        <v>638.70168300000296</v>
      </c>
      <c r="N221" s="3"/>
      <c r="O221" s="3"/>
      <c r="P221" s="3"/>
      <c r="Q221" s="3"/>
      <c r="R221" s="3">
        <v>-568.96145211496332</v>
      </c>
      <c r="S221" s="4">
        <v>69.740230885039637</v>
      </c>
      <c r="T221" s="3"/>
    </row>
    <row r="222" spans="1:20" ht="16">
      <c r="A222" s="53" t="s">
        <v>287</v>
      </c>
      <c r="B222" s="3">
        <v>5530</v>
      </c>
      <c r="C222" s="3">
        <v>237987</v>
      </c>
      <c r="D222" s="3">
        <v>87.9</v>
      </c>
      <c r="E222" s="58">
        <v>314073.48</v>
      </c>
      <c r="F222" s="54">
        <v>76086.479999999981</v>
      </c>
      <c r="G222" s="55">
        <v>20.309999999999999</v>
      </c>
      <c r="H222" s="60">
        <v>15453.164087999994</v>
      </c>
      <c r="I222" s="54">
        <v>311365.94999999995</v>
      </c>
      <c r="J222" s="54">
        <v>73378.949999999953</v>
      </c>
      <c r="K222" s="55">
        <v>20.190000000000001</v>
      </c>
      <c r="L222" s="60">
        <v>14815.210004999992</v>
      </c>
      <c r="M222" s="3">
        <v>637.95408300000236</v>
      </c>
      <c r="N222" s="3"/>
      <c r="O222" s="3"/>
      <c r="P222" s="3"/>
      <c r="Q222" s="3"/>
      <c r="R222" s="3">
        <v>-568.96145211496332</v>
      </c>
      <c r="S222" s="4">
        <v>68.992630885039034</v>
      </c>
      <c r="T222" s="3"/>
    </row>
    <row r="223" spans="1:20" ht="16">
      <c r="A223" s="53" t="s">
        <v>288</v>
      </c>
      <c r="B223" s="3">
        <v>22905</v>
      </c>
      <c r="C223" s="3">
        <v>235425</v>
      </c>
      <c r="D223" s="3">
        <v>87</v>
      </c>
      <c r="E223" s="58">
        <v>314073.48</v>
      </c>
      <c r="F223" s="54">
        <v>78648.479999999981</v>
      </c>
      <c r="G223" s="55">
        <v>20.309999999999999</v>
      </c>
      <c r="H223" s="60">
        <v>15973.506287999995</v>
      </c>
      <c r="I223" s="54">
        <v>311365.94999999995</v>
      </c>
      <c r="J223" s="54">
        <v>75940.949999999953</v>
      </c>
      <c r="K223" s="55">
        <v>20.190000000000001</v>
      </c>
      <c r="L223" s="60">
        <v>15332.477804999993</v>
      </c>
      <c r="M223" s="3">
        <v>641.02848300000187</v>
      </c>
      <c r="N223" s="3"/>
      <c r="O223" s="3"/>
      <c r="P223" s="3"/>
      <c r="Q223" s="3"/>
      <c r="R223" s="3">
        <v>-568.96145211496332</v>
      </c>
      <c r="S223" s="4">
        <v>72.067030885038548</v>
      </c>
      <c r="T223" s="3"/>
    </row>
    <row r="224" spans="1:20" ht="16">
      <c r="A224" s="53" t="s">
        <v>289</v>
      </c>
      <c r="B224" s="3">
        <v>4350</v>
      </c>
      <c r="C224" s="3">
        <v>228617</v>
      </c>
      <c r="D224" s="3">
        <v>84.4</v>
      </c>
      <c r="E224" s="58">
        <v>314073.48</v>
      </c>
      <c r="F224" s="54">
        <v>85456.479999999981</v>
      </c>
      <c r="G224" s="55">
        <v>20.309999999999999</v>
      </c>
      <c r="H224" s="60">
        <v>17356.211087999993</v>
      </c>
      <c r="I224" s="54">
        <v>311365.94999999995</v>
      </c>
      <c r="J224" s="54">
        <v>82748.949999999953</v>
      </c>
      <c r="K224" s="55">
        <v>20.190000000000001</v>
      </c>
      <c r="L224" s="60">
        <v>16707.013004999993</v>
      </c>
      <c r="M224" s="3">
        <v>649.19808299999931</v>
      </c>
      <c r="N224" s="3"/>
      <c r="O224" s="3"/>
      <c r="P224" s="3"/>
      <c r="Q224" s="3"/>
      <c r="R224" s="3">
        <v>-568.96145211496332</v>
      </c>
      <c r="S224" s="4">
        <v>80.236630885035993</v>
      </c>
      <c r="T224" s="3"/>
    </row>
    <row r="225" spans="1:20" ht="16">
      <c r="A225" s="53" t="s">
        <v>290</v>
      </c>
      <c r="B225" s="3">
        <v>9946</v>
      </c>
      <c r="C225" s="3">
        <v>239635</v>
      </c>
      <c r="D225" s="3">
        <v>88.5</v>
      </c>
      <c r="E225" s="58">
        <v>314073.48</v>
      </c>
      <c r="F225" s="54">
        <v>74438.479999999981</v>
      </c>
      <c r="G225" s="55">
        <v>20.309999999999999</v>
      </c>
      <c r="H225" s="60">
        <v>15118.455287999994</v>
      </c>
      <c r="I225" s="54">
        <v>311365.94999999995</v>
      </c>
      <c r="J225" s="54">
        <v>71730.949999999953</v>
      </c>
      <c r="K225" s="55">
        <v>20.190000000000001</v>
      </c>
      <c r="L225" s="60">
        <v>14482.478804999992</v>
      </c>
      <c r="M225" s="3">
        <v>635.97648300000219</v>
      </c>
      <c r="N225" s="3"/>
      <c r="O225" s="3"/>
      <c r="P225" s="3"/>
      <c r="Q225" s="3"/>
      <c r="R225" s="3">
        <v>-568.96145211496332</v>
      </c>
      <c r="S225" s="4">
        <v>67.015030885038868</v>
      </c>
      <c r="T225" s="3"/>
    </row>
    <row r="226" spans="1:20" ht="16">
      <c r="A226" s="53" t="s">
        <v>291</v>
      </c>
      <c r="B226" s="3">
        <v>159663</v>
      </c>
      <c r="C226" s="3">
        <v>265356</v>
      </c>
      <c r="D226" s="3">
        <v>98</v>
      </c>
      <c r="E226" s="58">
        <v>314073.48</v>
      </c>
      <c r="F226" s="54">
        <v>48717.479999999981</v>
      </c>
      <c r="G226" s="55">
        <v>20.309999999999999</v>
      </c>
      <c r="H226" s="60">
        <v>9894.520187999995</v>
      </c>
      <c r="I226" s="54">
        <v>311365.94999999995</v>
      </c>
      <c r="J226" s="54">
        <v>46009.949999999953</v>
      </c>
      <c r="K226" s="55">
        <v>20.190000000000001</v>
      </c>
      <c r="L226" s="60">
        <v>9289.4089049999911</v>
      </c>
      <c r="M226" s="3">
        <v>605.11128300000382</v>
      </c>
      <c r="N226" s="3"/>
      <c r="O226" s="3"/>
      <c r="P226" s="3"/>
      <c r="Q226" s="3"/>
      <c r="R226" s="3">
        <v>-568.96145211496332</v>
      </c>
      <c r="S226" s="4">
        <v>36.149830885040501</v>
      </c>
      <c r="T226" s="3"/>
    </row>
    <row r="227" spans="1:20" ht="16">
      <c r="A227" s="53" t="s">
        <v>293</v>
      </c>
      <c r="B227" s="3">
        <v>22813</v>
      </c>
      <c r="C227" s="3">
        <v>239666</v>
      </c>
      <c r="D227" s="3">
        <v>88.5</v>
      </c>
      <c r="E227" s="58">
        <v>314073.48</v>
      </c>
      <c r="F227" s="54">
        <v>74407.479999999981</v>
      </c>
      <c r="G227" s="55">
        <v>19.63</v>
      </c>
      <c r="H227" s="60">
        <v>14606.188323999997</v>
      </c>
      <c r="I227" s="54">
        <v>311365.94999999995</v>
      </c>
      <c r="J227" s="54">
        <v>71699.949999999953</v>
      </c>
      <c r="K227" s="55">
        <v>19.510000000000002</v>
      </c>
      <c r="L227" s="60">
        <v>13988.660244999992</v>
      </c>
      <c r="M227" s="3">
        <v>617.52807900000516</v>
      </c>
      <c r="N227" s="3"/>
      <c r="O227" s="3"/>
      <c r="P227" s="3"/>
      <c r="Q227" s="3"/>
      <c r="R227" s="3">
        <v>-568.96145211496332</v>
      </c>
      <c r="S227" s="4">
        <v>48.566626885041842</v>
      </c>
      <c r="T227" s="3"/>
    </row>
    <row r="228" spans="1:20" ht="16">
      <c r="A228" s="53" t="s">
        <v>294</v>
      </c>
      <c r="B228" s="3">
        <v>51774</v>
      </c>
      <c r="C228" s="3">
        <v>239429</v>
      </c>
      <c r="D228" s="3">
        <v>88.4</v>
      </c>
      <c r="E228" s="58">
        <v>314073.48</v>
      </c>
      <c r="F228" s="54">
        <v>74644.479999999981</v>
      </c>
      <c r="G228" s="55">
        <v>19.63</v>
      </c>
      <c r="H228" s="60">
        <v>14652.711423999997</v>
      </c>
      <c r="I228" s="54">
        <v>311365.94999999995</v>
      </c>
      <c r="J228" s="54">
        <v>71936.949999999953</v>
      </c>
      <c r="K228" s="55">
        <v>19.510000000000002</v>
      </c>
      <c r="L228" s="60">
        <v>14034.898944999992</v>
      </c>
      <c r="M228" s="3">
        <v>617.81247900000562</v>
      </c>
      <c r="N228" s="3"/>
      <c r="O228" s="3"/>
      <c r="P228" s="3"/>
      <c r="Q228" s="3"/>
      <c r="R228" s="3">
        <v>-568.96145211496332</v>
      </c>
      <c r="S228" s="4">
        <v>48.851026885042302</v>
      </c>
      <c r="T228" s="3"/>
    </row>
    <row r="229" spans="1:20" ht="16">
      <c r="A229" s="53" t="s">
        <v>295</v>
      </c>
      <c r="B229" s="3">
        <v>59968</v>
      </c>
      <c r="C229" s="3">
        <v>261187</v>
      </c>
      <c r="D229" s="3">
        <v>96.5</v>
      </c>
      <c r="E229" s="58">
        <v>314073.48</v>
      </c>
      <c r="F229" s="54">
        <v>52886.479999999981</v>
      </c>
      <c r="G229" s="55">
        <v>19.63</v>
      </c>
      <c r="H229" s="60">
        <v>10381.616023999997</v>
      </c>
      <c r="I229" s="54">
        <v>311365.94999999995</v>
      </c>
      <c r="J229" s="54">
        <v>50178.949999999953</v>
      </c>
      <c r="K229" s="55">
        <v>19.510000000000002</v>
      </c>
      <c r="L229" s="60">
        <v>9789.9131449999913</v>
      </c>
      <c r="M229" s="3">
        <v>591.70287900000585</v>
      </c>
      <c r="N229" s="3"/>
      <c r="O229" s="3"/>
      <c r="P229" s="3"/>
      <c r="Q229" s="3"/>
      <c r="R229" s="3">
        <v>-568.96145211496332</v>
      </c>
      <c r="S229" s="4">
        <v>22.741426885042529</v>
      </c>
      <c r="T229" s="3"/>
    </row>
    <row r="230" spans="1:20" ht="16">
      <c r="A230" s="53" t="s">
        <v>296</v>
      </c>
      <c r="B230" s="3">
        <v>10438</v>
      </c>
      <c r="C230" s="3">
        <v>237305</v>
      </c>
      <c r="D230" s="3">
        <v>87.6</v>
      </c>
      <c r="E230" s="58">
        <v>314073.48</v>
      </c>
      <c r="F230" s="54">
        <v>76768.479999999981</v>
      </c>
      <c r="G230" s="55">
        <v>19.63</v>
      </c>
      <c r="H230" s="60">
        <v>15069.652623999997</v>
      </c>
      <c r="I230" s="54">
        <v>311365.94999999995</v>
      </c>
      <c r="J230" s="54">
        <v>74060.949999999953</v>
      </c>
      <c r="K230" s="55">
        <v>19.510000000000002</v>
      </c>
      <c r="L230" s="60">
        <v>14449.291344999992</v>
      </c>
      <c r="M230" s="3">
        <v>620.36127900000429</v>
      </c>
      <c r="N230" s="3"/>
      <c r="O230" s="3"/>
      <c r="P230" s="3"/>
      <c r="Q230" s="3"/>
      <c r="R230" s="3">
        <v>-568.96145211496332</v>
      </c>
      <c r="S230" s="4">
        <v>51.399826885040966</v>
      </c>
      <c r="T230" s="3"/>
    </row>
    <row r="231" spans="1:20" ht="16">
      <c r="A231" s="53" t="s">
        <v>297</v>
      </c>
      <c r="B231" s="3">
        <v>15336</v>
      </c>
      <c r="C231" s="3">
        <v>232216</v>
      </c>
      <c r="D231" s="3">
        <v>85.8</v>
      </c>
      <c r="E231" s="58">
        <v>314073.48</v>
      </c>
      <c r="F231" s="54">
        <v>81857.479999999981</v>
      </c>
      <c r="G231" s="55">
        <v>19.63</v>
      </c>
      <c r="H231" s="60">
        <v>16068.623323999997</v>
      </c>
      <c r="I231" s="54">
        <v>311365.94999999995</v>
      </c>
      <c r="J231" s="54">
        <v>79149.949999999953</v>
      </c>
      <c r="K231" s="55">
        <v>19.510000000000002</v>
      </c>
      <c r="L231" s="60">
        <v>15442.155244999993</v>
      </c>
      <c r="M231" s="3">
        <v>626.46807900000385</v>
      </c>
      <c r="N231" s="3"/>
      <c r="O231" s="3"/>
      <c r="P231" s="3"/>
      <c r="Q231" s="3"/>
      <c r="R231" s="3">
        <v>-568.96145211496332</v>
      </c>
      <c r="S231" s="4">
        <v>57.506626885040532</v>
      </c>
      <c r="T231" s="3"/>
    </row>
    <row r="232" spans="1:20" ht="16">
      <c r="A232" s="53" t="s">
        <v>298</v>
      </c>
      <c r="B232" s="3">
        <v>16081</v>
      </c>
      <c r="C232" s="3">
        <v>244443</v>
      </c>
      <c r="D232" s="3">
        <v>90.3</v>
      </c>
      <c r="E232" s="58">
        <v>314073.48</v>
      </c>
      <c r="F232" s="54">
        <v>69630.479999999981</v>
      </c>
      <c r="G232" s="55">
        <v>19.63</v>
      </c>
      <c r="H232" s="60">
        <v>13668.463223999997</v>
      </c>
      <c r="I232" s="54">
        <v>311365.94999999995</v>
      </c>
      <c r="J232" s="54">
        <v>66922.949999999953</v>
      </c>
      <c r="K232" s="55">
        <v>19.510000000000002</v>
      </c>
      <c r="L232" s="60">
        <v>13056.667544999993</v>
      </c>
      <c r="M232" s="3">
        <v>611.79567900000438</v>
      </c>
      <c r="N232" s="3"/>
      <c r="O232" s="3"/>
      <c r="P232" s="3"/>
      <c r="Q232" s="3"/>
      <c r="R232" s="3">
        <v>-568.96145211496332</v>
      </c>
      <c r="S232" s="4">
        <v>42.834226885041062</v>
      </c>
      <c r="T232" s="3"/>
    </row>
    <row r="233" spans="1:20" ht="16">
      <c r="A233" s="53" t="s">
        <v>299</v>
      </c>
      <c r="B233" s="3">
        <v>26414</v>
      </c>
      <c r="C233" s="3">
        <v>237421</v>
      </c>
      <c r="D233" s="3">
        <v>87.7</v>
      </c>
      <c r="E233" s="58">
        <v>314073.48</v>
      </c>
      <c r="F233" s="54">
        <v>76652.479999999981</v>
      </c>
      <c r="G233" s="55">
        <v>19.63</v>
      </c>
      <c r="H233" s="60">
        <v>15046.881823999996</v>
      </c>
      <c r="I233" s="54">
        <v>311365.94999999995</v>
      </c>
      <c r="J233" s="54">
        <v>73944.949999999953</v>
      </c>
      <c r="K233" s="55">
        <v>19.510000000000002</v>
      </c>
      <c r="L233" s="60">
        <v>14426.659744999992</v>
      </c>
      <c r="M233" s="3">
        <v>620.22207900000467</v>
      </c>
      <c r="N233" s="3"/>
      <c r="O233" s="3"/>
      <c r="P233" s="3"/>
      <c r="Q233" s="3"/>
      <c r="R233" s="3">
        <v>-568.96145211496332</v>
      </c>
      <c r="S233" s="4">
        <v>51.260626885041347</v>
      </c>
      <c r="T233" s="3"/>
    </row>
    <row r="234" spans="1:20" ht="16">
      <c r="A234" s="53" t="s">
        <v>300</v>
      </c>
      <c r="B234" s="3">
        <v>10196</v>
      </c>
      <c r="C234" s="3">
        <v>241357</v>
      </c>
      <c r="D234" s="3">
        <v>89.1</v>
      </c>
      <c r="E234" s="58">
        <v>314073.48</v>
      </c>
      <c r="F234" s="54">
        <v>72716.479999999981</v>
      </c>
      <c r="G234" s="55">
        <v>19.63</v>
      </c>
      <c r="H234" s="60">
        <v>14274.245023999996</v>
      </c>
      <c r="I234" s="54">
        <v>311365.94999999995</v>
      </c>
      <c r="J234" s="54">
        <v>70008.949999999953</v>
      </c>
      <c r="K234" s="55">
        <v>19.510000000000002</v>
      </c>
      <c r="L234" s="60">
        <v>13658.746144999992</v>
      </c>
      <c r="M234" s="3">
        <v>615.49887900000431</v>
      </c>
      <c r="N234" s="3"/>
      <c r="O234" s="3"/>
      <c r="P234" s="3"/>
      <c r="Q234" s="3"/>
      <c r="R234" s="3">
        <v>-568.96145211496332</v>
      </c>
      <c r="S234" s="4">
        <v>46.537426885040986</v>
      </c>
      <c r="T234" s="3"/>
    </row>
    <row r="235" spans="1:20" ht="16">
      <c r="A235" s="53" t="s">
        <v>301</v>
      </c>
      <c r="B235" s="3">
        <v>20560</v>
      </c>
      <c r="C235" s="3">
        <v>241593</v>
      </c>
      <c r="D235" s="3">
        <v>89.2</v>
      </c>
      <c r="E235" s="58">
        <v>314073.48</v>
      </c>
      <c r="F235" s="54">
        <v>72480.479999999981</v>
      </c>
      <c r="G235" s="55">
        <v>19.63</v>
      </c>
      <c r="H235" s="60">
        <v>14227.918223999997</v>
      </c>
      <c r="I235" s="54">
        <v>311365.94999999995</v>
      </c>
      <c r="J235" s="54">
        <v>69772.949999999953</v>
      </c>
      <c r="K235" s="55">
        <v>19.510000000000002</v>
      </c>
      <c r="L235" s="60">
        <v>13612.702544999993</v>
      </c>
      <c r="M235" s="3">
        <v>615.21567900000446</v>
      </c>
      <c r="N235" s="3"/>
      <c r="O235" s="3"/>
      <c r="P235" s="3"/>
      <c r="Q235" s="3"/>
      <c r="R235" s="3">
        <v>-568.96145211496332</v>
      </c>
      <c r="S235" s="4">
        <v>46.254226885041135</v>
      </c>
      <c r="T235" s="3"/>
    </row>
    <row r="236" spans="1:20" ht="16">
      <c r="A236" s="53" t="s">
        <v>302</v>
      </c>
      <c r="B236" s="3">
        <v>6920</v>
      </c>
      <c r="C236" s="3">
        <v>221726</v>
      </c>
      <c r="D236" s="3">
        <v>81.900000000000006</v>
      </c>
      <c r="E236" s="58">
        <v>314073.48</v>
      </c>
      <c r="F236" s="54">
        <v>92347.479999999981</v>
      </c>
      <c r="G236" s="55">
        <v>19.63</v>
      </c>
      <c r="H236" s="60">
        <v>18127.810323999998</v>
      </c>
      <c r="I236" s="54">
        <v>311365.94999999995</v>
      </c>
      <c r="J236" s="54">
        <v>89639.949999999953</v>
      </c>
      <c r="K236" s="55">
        <v>19.510000000000002</v>
      </c>
      <c r="L236" s="60">
        <v>17488.754244999993</v>
      </c>
      <c r="M236" s="3">
        <v>639.05607900000541</v>
      </c>
      <c r="N236" s="3"/>
      <c r="O236" s="3"/>
      <c r="P236" s="3"/>
      <c r="Q236" s="3"/>
      <c r="R236" s="3">
        <v>-568.96145211496332</v>
      </c>
      <c r="S236" s="4">
        <v>70.094626885042089</v>
      </c>
      <c r="T236" s="3"/>
    </row>
    <row r="237" spans="1:20" ht="16">
      <c r="A237" s="53" t="s">
        <v>303</v>
      </c>
      <c r="B237" s="3">
        <v>11082</v>
      </c>
      <c r="C237" s="3">
        <v>233111</v>
      </c>
      <c r="D237" s="3">
        <v>86.1</v>
      </c>
      <c r="E237" s="58">
        <v>314073.48</v>
      </c>
      <c r="F237" s="54">
        <v>80962.479999999981</v>
      </c>
      <c r="G237" s="55">
        <v>19.63</v>
      </c>
      <c r="H237" s="60">
        <v>15892.934823999996</v>
      </c>
      <c r="I237" s="54">
        <v>311365.94999999995</v>
      </c>
      <c r="J237" s="54">
        <v>78254.949999999953</v>
      </c>
      <c r="K237" s="55">
        <v>19.510000000000002</v>
      </c>
      <c r="L237" s="60">
        <v>15267.540744999993</v>
      </c>
      <c r="M237" s="3">
        <v>625.39407900000333</v>
      </c>
      <c r="N237" s="3"/>
      <c r="O237" s="3"/>
      <c r="P237" s="3"/>
      <c r="Q237" s="3"/>
      <c r="R237" s="3">
        <v>-568.96145211496332</v>
      </c>
      <c r="S237" s="4">
        <v>56.432626885040008</v>
      </c>
      <c r="T237" s="3"/>
    </row>
    <row r="238" spans="1:20" ht="16">
      <c r="A238" s="53" t="s">
        <v>304</v>
      </c>
      <c r="B238" s="3">
        <v>10956</v>
      </c>
      <c r="C238" s="3">
        <v>242665</v>
      </c>
      <c r="D238" s="3">
        <v>89.6</v>
      </c>
      <c r="E238" s="58">
        <v>314073.48</v>
      </c>
      <c r="F238" s="54">
        <v>71408.479999999981</v>
      </c>
      <c r="G238" s="55">
        <v>19.63</v>
      </c>
      <c r="H238" s="60">
        <v>14017.484623999997</v>
      </c>
      <c r="I238" s="54">
        <v>311365.94999999995</v>
      </c>
      <c r="J238" s="54">
        <v>68700.949999999953</v>
      </c>
      <c r="K238" s="55">
        <v>19.510000000000002</v>
      </c>
      <c r="L238" s="60">
        <v>13403.555344999993</v>
      </c>
      <c r="M238" s="3">
        <v>613.92927900000359</v>
      </c>
      <c r="N238" s="3"/>
      <c r="O238" s="3"/>
      <c r="P238" s="3"/>
      <c r="Q238" s="3"/>
      <c r="R238" s="3">
        <v>-568.96145211496332</v>
      </c>
      <c r="S238" s="4">
        <v>44.967826885040267</v>
      </c>
      <c r="T238" s="3"/>
    </row>
    <row r="239" spans="1:20" ht="16">
      <c r="A239" s="53" t="s">
        <v>305</v>
      </c>
      <c r="B239" s="3">
        <v>11256</v>
      </c>
      <c r="C239" s="3">
        <v>244250</v>
      </c>
      <c r="D239" s="3">
        <v>90.2</v>
      </c>
      <c r="E239" s="58">
        <v>314073.48</v>
      </c>
      <c r="F239" s="54">
        <v>69823.479999999981</v>
      </c>
      <c r="G239" s="55">
        <v>19.63</v>
      </c>
      <c r="H239" s="60">
        <v>13706.349123999997</v>
      </c>
      <c r="I239" s="54">
        <v>311365.94999999995</v>
      </c>
      <c r="J239" s="54">
        <v>67115.949999999953</v>
      </c>
      <c r="K239" s="55">
        <v>19.510000000000002</v>
      </c>
      <c r="L239" s="60">
        <v>13094.321844999993</v>
      </c>
      <c r="M239" s="3">
        <v>612.02727900000355</v>
      </c>
      <c r="N239" s="3"/>
      <c r="O239" s="3"/>
      <c r="P239" s="3"/>
      <c r="Q239" s="3"/>
      <c r="R239" s="3">
        <v>-568.96145211496332</v>
      </c>
      <c r="S239" s="4">
        <v>43.065826885040224</v>
      </c>
      <c r="T239" s="3"/>
    </row>
    <row r="240" spans="1:20" ht="16">
      <c r="A240" s="53" t="s">
        <v>306</v>
      </c>
      <c r="B240" s="3">
        <v>6734</v>
      </c>
      <c r="C240" s="3">
        <v>222097</v>
      </c>
      <c r="D240" s="3">
        <v>82</v>
      </c>
      <c r="E240" s="58">
        <v>314073.48</v>
      </c>
      <c r="F240" s="54">
        <v>91976.479999999981</v>
      </c>
      <c r="G240" s="55">
        <v>19.63</v>
      </c>
      <c r="H240" s="60">
        <v>18054.983023999997</v>
      </c>
      <c r="I240" s="54">
        <v>311365.94999999995</v>
      </c>
      <c r="J240" s="54">
        <v>89268.949999999953</v>
      </c>
      <c r="K240" s="55">
        <v>19.510000000000002</v>
      </c>
      <c r="L240" s="60">
        <v>17416.372144999994</v>
      </c>
      <c r="M240" s="3">
        <v>638.61087900000348</v>
      </c>
      <c r="N240" s="3"/>
      <c r="O240" s="3"/>
      <c r="P240" s="3"/>
      <c r="Q240" s="3"/>
      <c r="R240" s="3">
        <v>-568.96145211496332</v>
      </c>
      <c r="S240" s="4">
        <v>69.649426885040157</v>
      </c>
      <c r="T240" s="3"/>
    </row>
    <row r="241" spans="1:20" ht="16">
      <c r="A241" s="53" t="s">
        <v>307</v>
      </c>
      <c r="B241" s="3">
        <v>6923</v>
      </c>
      <c r="C241" s="3">
        <v>225481</v>
      </c>
      <c r="D241" s="3">
        <v>83.3</v>
      </c>
      <c r="E241" s="58">
        <v>314073.48</v>
      </c>
      <c r="F241" s="54">
        <v>88592.479999999981</v>
      </c>
      <c r="G241" s="55">
        <v>19.63</v>
      </c>
      <c r="H241" s="60">
        <v>17390.703823999997</v>
      </c>
      <c r="I241" s="54">
        <v>311365.94999999995</v>
      </c>
      <c r="J241" s="54">
        <v>85884.949999999953</v>
      </c>
      <c r="K241" s="55">
        <v>19.510000000000002</v>
      </c>
      <c r="L241" s="60">
        <v>16756.153744999992</v>
      </c>
      <c r="M241" s="3">
        <v>634.55007900000419</v>
      </c>
      <c r="N241" s="3"/>
      <c r="O241" s="3"/>
      <c r="P241" s="3"/>
      <c r="Q241" s="3"/>
      <c r="R241" s="3">
        <v>-568.96145211496332</v>
      </c>
      <c r="S241" s="4">
        <v>65.588626885040867</v>
      </c>
      <c r="T241" s="3"/>
    </row>
    <row r="242" spans="1:20" ht="16">
      <c r="A242" s="53" t="s">
        <v>309</v>
      </c>
      <c r="B242" s="3">
        <v>26462</v>
      </c>
      <c r="C242" s="3">
        <v>225784</v>
      </c>
      <c r="D242" s="3">
        <v>83.4</v>
      </c>
      <c r="E242" s="58">
        <v>314073.48</v>
      </c>
      <c r="F242" s="54">
        <v>88289.479999999981</v>
      </c>
      <c r="G242" s="55">
        <v>19.43</v>
      </c>
      <c r="H242" s="60">
        <v>17154.645963999996</v>
      </c>
      <c r="I242" s="54">
        <v>311365.94999999995</v>
      </c>
      <c r="J242" s="54">
        <v>85581.949999999953</v>
      </c>
      <c r="K242" s="55">
        <v>19.309999999999999</v>
      </c>
      <c r="L242" s="60">
        <v>16525.874544999991</v>
      </c>
      <c r="M242" s="3">
        <v>628.77141900000424</v>
      </c>
      <c r="N242" s="3"/>
      <c r="O242" s="3"/>
      <c r="P242" s="3"/>
      <c r="Q242" s="3"/>
      <c r="R242" s="3">
        <v>-568.96145211496332</v>
      </c>
      <c r="S242" s="4">
        <v>59.809966885040922</v>
      </c>
      <c r="T242" s="3"/>
    </row>
    <row r="243" spans="1:20" ht="16">
      <c r="A243" s="53" t="s">
        <v>310</v>
      </c>
      <c r="B243" s="3">
        <v>103581</v>
      </c>
      <c r="C243" s="3">
        <v>260504</v>
      </c>
      <c r="D243" s="3">
        <v>96.2</v>
      </c>
      <c r="E243" s="58">
        <v>314073.48</v>
      </c>
      <c r="F243" s="54">
        <v>53569.479999999981</v>
      </c>
      <c r="G243" s="55">
        <v>19.43</v>
      </c>
      <c r="H243" s="60">
        <v>10408.549963999996</v>
      </c>
      <c r="I243" s="54">
        <v>311365.94999999995</v>
      </c>
      <c r="J243" s="54">
        <v>50861.949999999953</v>
      </c>
      <c r="K243" s="55">
        <v>19.309999999999999</v>
      </c>
      <c r="L243" s="60">
        <v>9821.4425449999908</v>
      </c>
      <c r="M243" s="3">
        <v>587.10741900000539</v>
      </c>
      <c r="N243" s="3"/>
      <c r="O243" s="3"/>
      <c r="P243" s="3"/>
      <c r="Q243" s="3"/>
      <c r="R243" s="3">
        <v>-568.96145211496332</v>
      </c>
      <c r="S243" s="4">
        <v>18.145966885042071</v>
      </c>
      <c r="T243" s="3"/>
    </row>
    <row r="244" spans="1:20" ht="16">
      <c r="A244" s="53" t="s">
        <v>311</v>
      </c>
      <c r="B244" s="3">
        <v>9375</v>
      </c>
      <c r="C244" s="3">
        <v>245203</v>
      </c>
      <c r="D244" s="3">
        <v>90.6</v>
      </c>
      <c r="E244" s="58">
        <v>314073.48</v>
      </c>
      <c r="F244" s="54">
        <v>68870.479999999981</v>
      </c>
      <c r="G244" s="55">
        <v>19.43</v>
      </c>
      <c r="H244" s="60">
        <v>13381.534263999996</v>
      </c>
      <c r="I244" s="54">
        <v>311365.94999999995</v>
      </c>
      <c r="J244" s="54">
        <v>66162.949999999953</v>
      </c>
      <c r="K244" s="55">
        <v>19.309999999999999</v>
      </c>
      <c r="L244" s="60">
        <v>12776.065644999991</v>
      </c>
      <c r="M244" s="3">
        <v>605.46861900000476</v>
      </c>
      <c r="N244" s="3"/>
      <c r="O244" s="3"/>
      <c r="P244" s="3"/>
      <c r="Q244" s="3"/>
      <c r="R244" s="3">
        <v>-568.96145211496332</v>
      </c>
      <c r="S244" s="4">
        <v>36.507166885041443</v>
      </c>
      <c r="T244" s="3"/>
    </row>
    <row r="245" spans="1:20" ht="16">
      <c r="A245" s="53" t="s">
        <v>312</v>
      </c>
      <c r="B245" s="3">
        <v>37693</v>
      </c>
      <c r="C245" s="3">
        <v>247139</v>
      </c>
      <c r="D245" s="3">
        <v>91.3</v>
      </c>
      <c r="E245" s="58">
        <v>314073.48</v>
      </c>
      <c r="F245" s="54">
        <v>66934.479999999981</v>
      </c>
      <c r="G245" s="55">
        <v>19.43</v>
      </c>
      <c r="H245" s="60">
        <v>13005.369463999996</v>
      </c>
      <c r="I245" s="54">
        <v>311365.94999999995</v>
      </c>
      <c r="J245" s="54">
        <v>64226.949999999953</v>
      </c>
      <c r="K245" s="55">
        <v>19.309999999999999</v>
      </c>
      <c r="L245" s="60">
        <v>12402.22404499999</v>
      </c>
      <c r="M245" s="3">
        <v>603.14541900000586</v>
      </c>
      <c r="N245" s="3"/>
      <c r="O245" s="3"/>
      <c r="P245" s="3"/>
      <c r="Q245" s="3"/>
      <c r="R245" s="3">
        <v>-568.96145211496332</v>
      </c>
      <c r="S245" s="4">
        <v>34.183966885042537</v>
      </c>
      <c r="T245" s="3"/>
    </row>
    <row r="246" spans="1:20" ht="16">
      <c r="A246" s="53" t="s">
        <v>313</v>
      </c>
      <c r="B246" s="3">
        <v>18581</v>
      </c>
      <c r="C246" s="3">
        <v>227512</v>
      </c>
      <c r="D246" s="3">
        <v>84</v>
      </c>
      <c r="E246" s="58">
        <v>314073.48</v>
      </c>
      <c r="F246" s="54">
        <v>86561.479999999981</v>
      </c>
      <c r="G246" s="55">
        <v>19.43</v>
      </c>
      <c r="H246" s="60">
        <v>16818.895563999995</v>
      </c>
      <c r="I246" s="54">
        <v>311365.94999999995</v>
      </c>
      <c r="J246" s="54">
        <v>83853.949999999953</v>
      </c>
      <c r="K246" s="55">
        <v>19.309999999999999</v>
      </c>
      <c r="L246" s="60">
        <v>16192.19774499999</v>
      </c>
      <c r="M246" s="3">
        <v>626.69781900000453</v>
      </c>
      <c r="N246" s="3"/>
      <c r="O246" s="3"/>
      <c r="P246" s="3"/>
      <c r="Q246" s="3"/>
      <c r="R246" s="3">
        <v>-568.96145211496332</v>
      </c>
      <c r="S246" s="4">
        <v>57.736366885041207</v>
      </c>
      <c r="T246" s="3"/>
    </row>
    <row r="247" spans="1:20" ht="16">
      <c r="A247" s="53" t="s">
        <v>314</v>
      </c>
      <c r="B247" s="3">
        <v>9381</v>
      </c>
      <c r="C247" s="3">
        <v>221645</v>
      </c>
      <c r="D247" s="3">
        <v>81.900000000000006</v>
      </c>
      <c r="E247" s="58">
        <v>314073.48</v>
      </c>
      <c r="F247" s="54">
        <v>92428.479999999981</v>
      </c>
      <c r="G247" s="55">
        <v>19.43</v>
      </c>
      <c r="H247" s="60">
        <v>17958.853663999995</v>
      </c>
      <c r="I247" s="54">
        <v>311365.94999999995</v>
      </c>
      <c r="J247" s="54">
        <v>89720.949999999953</v>
      </c>
      <c r="K247" s="55">
        <v>19.309999999999999</v>
      </c>
      <c r="L247" s="60">
        <v>17325.115444999992</v>
      </c>
      <c r="M247" s="3">
        <v>633.73821900000257</v>
      </c>
      <c r="N247" s="3"/>
      <c r="O247" s="3"/>
      <c r="P247" s="3"/>
      <c r="Q247" s="3"/>
      <c r="R247" s="3">
        <v>-568.96145211496332</v>
      </c>
      <c r="S247" s="4">
        <v>64.776766885039251</v>
      </c>
      <c r="T247" s="3"/>
    </row>
    <row r="248" spans="1:20" ht="16">
      <c r="A248" s="53" t="s">
        <v>315</v>
      </c>
      <c r="B248" s="3">
        <v>5773</v>
      </c>
      <c r="C248" s="3">
        <v>231125</v>
      </c>
      <c r="D248" s="3">
        <v>85.4</v>
      </c>
      <c r="E248" s="58">
        <v>314073.48</v>
      </c>
      <c r="F248" s="54">
        <v>82948.479999999981</v>
      </c>
      <c r="G248" s="55">
        <v>19.43</v>
      </c>
      <c r="H248" s="60">
        <v>16116.889663999997</v>
      </c>
      <c r="I248" s="54">
        <v>311365.94999999995</v>
      </c>
      <c r="J248" s="54">
        <v>80240.949999999953</v>
      </c>
      <c r="K248" s="55">
        <v>19.309999999999999</v>
      </c>
      <c r="L248" s="60">
        <v>15494.527444999991</v>
      </c>
      <c r="M248" s="3">
        <v>622.36221900000601</v>
      </c>
      <c r="N248" s="3"/>
      <c r="O248" s="3"/>
      <c r="P248" s="3"/>
      <c r="Q248" s="3"/>
      <c r="R248" s="3">
        <v>-568.96145211496332</v>
      </c>
      <c r="S248" s="4">
        <v>53.400766885042685</v>
      </c>
      <c r="T248" s="3"/>
    </row>
    <row r="249" spans="1:20" ht="16">
      <c r="A249" s="53" t="s">
        <v>316</v>
      </c>
      <c r="B249" s="3">
        <v>11563</v>
      </c>
      <c r="C249" s="3">
        <v>221850</v>
      </c>
      <c r="D249" s="3">
        <v>81.900000000000006</v>
      </c>
      <c r="E249" s="58">
        <v>314073.48</v>
      </c>
      <c r="F249" s="54">
        <v>92223.479999999981</v>
      </c>
      <c r="G249" s="55">
        <v>19.43</v>
      </c>
      <c r="H249" s="60">
        <v>17919.022163999998</v>
      </c>
      <c r="I249" s="54">
        <v>311365.94999999995</v>
      </c>
      <c r="J249" s="54">
        <v>89515.949999999953</v>
      </c>
      <c r="K249" s="55">
        <v>19.309999999999999</v>
      </c>
      <c r="L249" s="60">
        <v>17285.529944999991</v>
      </c>
      <c r="M249" s="3">
        <v>633.49221900000703</v>
      </c>
      <c r="N249" s="3"/>
      <c r="O249" s="3"/>
      <c r="P249" s="3"/>
      <c r="Q249" s="3"/>
      <c r="R249" s="3">
        <v>-568.96145211496332</v>
      </c>
      <c r="S249" s="4">
        <v>64.530766885043704</v>
      </c>
      <c r="T249" s="3"/>
    </row>
    <row r="250" spans="1:20" ht="16">
      <c r="A250" s="53" t="s">
        <v>317</v>
      </c>
      <c r="B250" s="3">
        <v>38719</v>
      </c>
      <c r="C250" s="3">
        <v>251202</v>
      </c>
      <c r="D250" s="3">
        <v>92.8</v>
      </c>
      <c r="E250" s="58">
        <v>314073.48</v>
      </c>
      <c r="F250" s="54">
        <v>62871.479999999981</v>
      </c>
      <c r="G250" s="55">
        <v>19.43</v>
      </c>
      <c r="H250" s="60">
        <v>12215.928563999996</v>
      </c>
      <c r="I250" s="54">
        <v>311365.94999999995</v>
      </c>
      <c r="J250" s="54">
        <v>60163.949999999953</v>
      </c>
      <c r="K250" s="55">
        <v>19.309999999999999</v>
      </c>
      <c r="L250" s="60">
        <v>11617.658744999992</v>
      </c>
      <c r="M250" s="3">
        <v>598.26981900000465</v>
      </c>
      <c r="N250" s="3"/>
      <c r="O250" s="3"/>
      <c r="P250" s="3"/>
      <c r="Q250" s="3"/>
      <c r="R250" s="3">
        <v>-568.96145211496332</v>
      </c>
      <c r="S250" s="4">
        <v>29.308366885041323</v>
      </c>
      <c r="T250" s="3"/>
    </row>
    <row r="251" spans="1:20" ht="16">
      <c r="A251" s="53" t="s">
        <v>318</v>
      </c>
      <c r="B251" s="3">
        <v>24957</v>
      </c>
      <c r="C251" s="3">
        <v>231778</v>
      </c>
      <c r="D251" s="3">
        <v>85.6</v>
      </c>
      <c r="E251" s="58">
        <v>314073.48</v>
      </c>
      <c r="F251" s="54">
        <v>82295.479999999981</v>
      </c>
      <c r="G251" s="55">
        <v>19.43</v>
      </c>
      <c r="H251" s="60">
        <v>15990.011763999997</v>
      </c>
      <c r="I251" s="54">
        <v>311365.94999999995</v>
      </c>
      <c r="J251" s="54">
        <v>79587.949999999953</v>
      </c>
      <c r="K251" s="55">
        <v>19.309999999999999</v>
      </c>
      <c r="L251" s="60">
        <v>15368.43314499999</v>
      </c>
      <c r="M251" s="3">
        <v>621.57861900000717</v>
      </c>
      <c r="N251" s="3"/>
      <c r="O251" s="3"/>
      <c r="P251" s="3"/>
      <c r="Q251" s="3"/>
      <c r="R251" s="3">
        <v>-568.96145211496332</v>
      </c>
      <c r="S251" s="4">
        <v>52.617166885043844</v>
      </c>
      <c r="T251" s="3"/>
    </row>
    <row r="252" spans="1:20" ht="16">
      <c r="A252" s="53" t="s">
        <v>320</v>
      </c>
      <c r="B252" s="3">
        <v>24665</v>
      </c>
      <c r="C252" s="3">
        <v>235722</v>
      </c>
      <c r="D252" s="3">
        <v>87.1</v>
      </c>
      <c r="E252" s="58">
        <v>314073.48</v>
      </c>
      <c r="F252" s="54">
        <v>78351.479999999981</v>
      </c>
      <c r="G252" s="55">
        <v>21.16</v>
      </c>
      <c r="H252" s="60">
        <v>16579.173167999998</v>
      </c>
      <c r="I252" s="54">
        <v>311365.94999999995</v>
      </c>
      <c r="J252" s="54">
        <v>75643.949999999953</v>
      </c>
      <c r="K252" s="55">
        <v>21.04</v>
      </c>
      <c r="L252" s="60">
        <v>15915.48707999999</v>
      </c>
      <c r="M252" s="3">
        <v>663.68608800000766</v>
      </c>
      <c r="N252" s="3"/>
      <c r="O252" s="3"/>
      <c r="P252" s="3"/>
      <c r="Q252" s="3"/>
      <c r="R252" s="3">
        <v>-568.96145211496332</v>
      </c>
      <c r="S252" s="4">
        <v>94.724635885044336</v>
      </c>
      <c r="T252" s="3"/>
    </row>
    <row r="253" spans="1:20" ht="16">
      <c r="A253" s="53" t="s">
        <v>321</v>
      </c>
      <c r="B253" s="3">
        <v>17652</v>
      </c>
      <c r="C253" s="3">
        <v>227866</v>
      </c>
      <c r="D253" s="3">
        <v>84.2</v>
      </c>
      <c r="E253" s="58">
        <v>314073.48</v>
      </c>
      <c r="F253" s="54">
        <v>86207.479999999981</v>
      </c>
      <c r="G253" s="55">
        <v>21.16</v>
      </c>
      <c r="H253" s="60">
        <v>18241.502767999998</v>
      </c>
      <c r="I253" s="54">
        <v>311365.94999999995</v>
      </c>
      <c r="J253" s="54">
        <v>83499.949999999953</v>
      </c>
      <c r="K253" s="55">
        <v>21.04</v>
      </c>
      <c r="L253" s="60">
        <v>17568.389479999991</v>
      </c>
      <c r="M253" s="3">
        <v>673.11328800000774</v>
      </c>
      <c r="N253" s="3"/>
      <c r="O253" s="3"/>
      <c r="P253" s="3"/>
      <c r="Q253" s="3"/>
      <c r="R253" s="3">
        <v>-568.96145211496332</v>
      </c>
      <c r="S253" s="4">
        <v>104.15183588504442</v>
      </c>
      <c r="T253" s="3"/>
    </row>
    <row r="254" spans="1:20" ht="16">
      <c r="A254" s="53" t="s">
        <v>322</v>
      </c>
      <c r="B254" s="3">
        <v>18548</v>
      </c>
      <c r="C254" s="3">
        <v>224134</v>
      </c>
      <c r="D254" s="3">
        <v>82.8</v>
      </c>
      <c r="E254" s="58">
        <v>314073.48</v>
      </c>
      <c r="F254" s="54">
        <v>89939.479999999981</v>
      </c>
      <c r="G254" s="55">
        <v>21.16</v>
      </c>
      <c r="H254" s="60">
        <v>19031.193967999996</v>
      </c>
      <c r="I254" s="54">
        <v>311365.94999999995</v>
      </c>
      <c r="J254" s="54">
        <v>87231.949999999953</v>
      </c>
      <c r="K254" s="55">
        <v>21.04</v>
      </c>
      <c r="L254" s="60">
        <v>18353.602279999992</v>
      </c>
      <c r="M254" s="3">
        <v>677.59168800000407</v>
      </c>
      <c r="N254" s="3"/>
      <c r="O254" s="3"/>
      <c r="P254" s="3"/>
      <c r="Q254" s="3"/>
      <c r="R254" s="3">
        <v>-568.96145211496332</v>
      </c>
      <c r="S254" s="4">
        <v>108.63023588504075</v>
      </c>
      <c r="T254" s="3"/>
    </row>
    <row r="255" spans="1:20" ht="16">
      <c r="A255" s="53" t="s">
        <v>323</v>
      </c>
      <c r="B255" s="3">
        <v>99362</v>
      </c>
      <c r="C255" s="3">
        <v>267593</v>
      </c>
      <c r="D255" s="3">
        <v>98.8</v>
      </c>
      <c r="E255" s="58">
        <v>314073.48</v>
      </c>
      <c r="F255" s="54">
        <v>46480.479999999981</v>
      </c>
      <c r="G255" s="55">
        <v>21.16</v>
      </c>
      <c r="H255" s="60">
        <v>9835.2695679999961</v>
      </c>
      <c r="I255" s="54">
        <v>311365.94999999995</v>
      </c>
      <c r="J255" s="54">
        <v>43772.949999999953</v>
      </c>
      <c r="K255" s="55">
        <v>21.04</v>
      </c>
      <c r="L255" s="60">
        <v>9209.8286799999896</v>
      </c>
      <c r="M255" s="3">
        <v>625.44088800000645</v>
      </c>
      <c r="N255" s="3"/>
      <c r="O255" s="3"/>
      <c r="P255" s="3"/>
      <c r="Q255" s="3"/>
      <c r="R255" s="3">
        <v>-568.96145211496332</v>
      </c>
      <c r="S255" s="4">
        <v>56.479435885043131</v>
      </c>
      <c r="T255" s="3"/>
    </row>
    <row r="256" spans="1:20" ht="16">
      <c r="A256" s="53" t="s">
        <v>324</v>
      </c>
      <c r="B256" s="3">
        <v>17530</v>
      </c>
      <c r="C256" s="3">
        <v>253225</v>
      </c>
      <c r="D256" s="3">
        <v>93.5</v>
      </c>
      <c r="E256" s="58">
        <v>314073.48</v>
      </c>
      <c r="F256" s="54">
        <v>60848.479999999981</v>
      </c>
      <c r="G256" s="55">
        <v>21.16</v>
      </c>
      <c r="H256" s="60">
        <v>12875.538367999996</v>
      </c>
      <c r="I256" s="54">
        <v>311365.94999999995</v>
      </c>
      <c r="J256" s="54">
        <v>58140.949999999953</v>
      </c>
      <c r="K256" s="55">
        <v>21.04</v>
      </c>
      <c r="L256" s="60">
        <v>12232.85587999999</v>
      </c>
      <c r="M256" s="3">
        <v>642.68248800000583</v>
      </c>
      <c r="N256" s="3"/>
      <c r="O256" s="3"/>
      <c r="P256" s="3"/>
      <c r="Q256" s="3"/>
      <c r="R256" s="3">
        <v>-568.96145211496332</v>
      </c>
      <c r="S256" s="4">
        <v>73.721035885042511</v>
      </c>
      <c r="T256" s="3"/>
    </row>
    <row r="257" spans="1:20" ht="16">
      <c r="A257" s="53" t="s">
        <v>325</v>
      </c>
      <c r="B257" s="3">
        <v>9103</v>
      </c>
      <c r="C257" s="3">
        <v>236620</v>
      </c>
      <c r="D257" s="3">
        <v>87.4</v>
      </c>
      <c r="E257" s="58">
        <v>314073.48</v>
      </c>
      <c r="F257" s="54">
        <v>77453.479999999981</v>
      </c>
      <c r="G257" s="55">
        <v>21.16</v>
      </c>
      <c r="H257" s="60">
        <v>16389.156367999996</v>
      </c>
      <c r="I257" s="54">
        <v>311365.94999999995</v>
      </c>
      <c r="J257" s="54">
        <v>74745.949999999953</v>
      </c>
      <c r="K257" s="55">
        <v>21.04</v>
      </c>
      <c r="L257" s="60">
        <v>15726.547879999991</v>
      </c>
      <c r="M257" s="3">
        <v>662.60848800000531</v>
      </c>
      <c r="N257" s="3"/>
      <c r="O257" s="3"/>
      <c r="P257" s="3"/>
      <c r="Q257" s="3"/>
      <c r="R257" s="3">
        <v>-568.96145211496332</v>
      </c>
      <c r="S257" s="4">
        <v>93.647035885041987</v>
      </c>
      <c r="T257" s="3"/>
    </row>
    <row r="258" spans="1:20" ht="16">
      <c r="A258" s="53" t="s">
        <v>326</v>
      </c>
      <c r="B258" s="3">
        <v>55483</v>
      </c>
      <c r="C258" s="3">
        <v>253258</v>
      </c>
      <c r="D258" s="3">
        <v>93.5</v>
      </c>
      <c r="E258" s="58">
        <v>314073.48</v>
      </c>
      <c r="F258" s="54">
        <v>60815.479999999981</v>
      </c>
      <c r="G258" s="55">
        <v>21.16</v>
      </c>
      <c r="H258" s="60">
        <v>12868.555567999996</v>
      </c>
      <c r="I258" s="54">
        <v>311365.94999999995</v>
      </c>
      <c r="J258" s="54">
        <v>58107.949999999953</v>
      </c>
      <c r="K258" s="55">
        <v>21.04</v>
      </c>
      <c r="L258" s="60">
        <v>12225.91267999999</v>
      </c>
      <c r="M258" s="3">
        <v>642.64288800000577</v>
      </c>
      <c r="N258" s="3"/>
      <c r="O258" s="3"/>
      <c r="P258" s="3"/>
      <c r="Q258" s="3"/>
      <c r="R258" s="3">
        <v>-568.96145211496332</v>
      </c>
      <c r="S258" s="4">
        <v>73.681435885042447</v>
      </c>
      <c r="T258" s="3"/>
    </row>
    <row r="259" spans="1:20" ht="16">
      <c r="A259" s="53" t="s">
        <v>328</v>
      </c>
      <c r="B259" s="3">
        <v>7114</v>
      </c>
      <c r="C259" s="3">
        <v>217272</v>
      </c>
      <c r="D259" s="3">
        <v>80.2</v>
      </c>
      <c r="E259" s="58">
        <v>314073.48</v>
      </c>
      <c r="F259" s="54">
        <v>96801.479999999981</v>
      </c>
      <c r="G259" s="55">
        <v>20.29</v>
      </c>
      <c r="H259" s="60">
        <v>19641.020291999997</v>
      </c>
      <c r="I259" s="54">
        <v>311365.94999999995</v>
      </c>
      <c r="J259" s="54">
        <v>94093.949999999953</v>
      </c>
      <c r="K259" s="55">
        <v>20.170000000000002</v>
      </c>
      <c r="L259" s="60">
        <v>18978.749714999991</v>
      </c>
      <c r="M259" s="3">
        <v>662.2705770000066</v>
      </c>
      <c r="N259" s="3"/>
      <c r="O259" s="3"/>
      <c r="P259" s="3"/>
      <c r="Q259" s="3"/>
      <c r="R259" s="3">
        <v>-568.96145211496332</v>
      </c>
      <c r="S259" s="4">
        <v>93.309124885043275</v>
      </c>
      <c r="T259" s="3"/>
    </row>
    <row r="260" spans="1:20" ht="16">
      <c r="A260" s="53" t="s">
        <v>329</v>
      </c>
      <c r="B260" s="3">
        <v>6091</v>
      </c>
      <c r="C260" s="3">
        <v>221633</v>
      </c>
      <c r="D260" s="3">
        <v>81.900000000000006</v>
      </c>
      <c r="E260" s="58">
        <v>314073.48</v>
      </c>
      <c r="F260" s="54">
        <v>92440.479999999981</v>
      </c>
      <c r="G260" s="55">
        <v>20.29</v>
      </c>
      <c r="H260" s="60">
        <v>18756.173391999997</v>
      </c>
      <c r="I260" s="54">
        <v>311365.94999999995</v>
      </c>
      <c r="J260" s="54">
        <v>89732.949999999953</v>
      </c>
      <c r="K260" s="55">
        <v>20.170000000000002</v>
      </c>
      <c r="L260" s="60">
        <v>18099.136014999993</v>
      </c>
      <c r="M260" s="3">
        <v>657.0373770000042</v>
      </c>
      <c r="N260" s="3"/>
      <c r="O260" s="3"/>
      <c r="P260" s="3"/>
      <c r="Q260" s="3"/>
      <c r="R260" s="3">
        <v>-568.96145211496332</v>
      </c>
      <c r="S260" s="4">
        <v>88.075924885040877</v>
      </c>
      <c r="T260" s="3"/>
    </row>
    <row r="261" spans="1:20" ht="16">
      <c r="A261" s="53" t="s">
        <v>330</v>
      </c>
      <c r="B261" s="3">
        <v>10136</v>
      </c>
      <c r="C261" s="3">
        <v>234754</v>
      </c>
      <c r="D261" s="3">
        <v>86.7</v>
      </c>
      <c r="E261" s="58">
        <v>314073.48</v>
      </c>
      <c r="F261" s="54">
        <v>79319.479999999981</v>
      </c>
      <c r="G261" s="55">
        <v>20.29</v>
      </c>
      <c r="H261" s="60">
        <v>16093.922491999996</v>
      </c>
      <c r="I261" s="54">
        <v>311365.94999999995</v>
      </c>
      <c r="J261" s="54">
        <v>76611.949999999953</v>
      </c>
      <c r="K261" s="55">
        <v>20.170000000000002</v>
      </c>
      <c r="L261" s="60">
        <v>15452.630314999991</v>
      </c>
      <c r="M261" s="3">
        <v>641.29217700000481</v>
      </c>
      <c r="N261" s="3"/>
      <c r="O261" s="3"/>
      <c r="P261" s="3"/>
      <c r="Q261" s="3"/>
      <c r="R261" s="3">
        <v>-568.96145211496332</v>
      </c>
      <c r="S261" s="4">
        <v>72.330724885041491</v>
      </c>
      <c r="T261" s="3"/>
    </row>
    <row r="262" spans="1:20" ht="16">
      <c r="A262" s="53" t="s">
        <v>331</v>
      </c>
      <c r="B262" s="3">
        <v>15604</v>
      </c>
      <c r="C262" s="3">
        <v>236360</v>
      </c>
      <c r="D262" s="3">
        <v>87.3</v>
      </c>
      <c r="E262" s="58">
        <v>314073.48</v>
      </c>
      <c r="F262" s="54">
        <v>77713.479999999981</v>
      </c>
      <c r="G262" s="55">
        <v>20.29</v>
      </c>
      <c r="H262" s="60">
        <v>15768.065091999995</v>
      </c>
      <c r="I262" s="54">
        <v>311365.94999999995</v>
      </c>
      <c r="J262" s="54">
        <v>75005.949999999953</v>
      </c>
      <c r="K262" s="55">
        <v>20.170000000000002</v>
      </c>
      <c r="L262" s="60">
        <v>15128.700114999992</v>
      </c>
      <c r="M262" s="3">
        <v>639.36497700000291</v>
      </c>
      <c r="N262" s="3"/>
      <c r="O262" s="3"/>
      <c r="P262" s="3"/>
      <c r="Q262" s="3"/>
      <c r="R262" s="3">
        <v>-568.96145211496332</v>
      </c>
      <c r="S262" s="4">
        <v>70.403524885039587</v>
      </c>
      <c r="T262" s="3"/>
    </row>
    <row r="263" spans="1:20" ht="16">
      <c r="A263" s="53" t="s">
        <v>332</v>
      </c>
      <c r="B263" s="3">
        <v>5135</v>
      </c>
      <c r="C263" s="3">
        <v>217253</v>
      </c>
      <c r="D263" s="3">
        <v>80.2</v>
      </c>
      <c r="E263" s="58">
        <v>314073.48</v>
      </c>
      <c r="F263" s="54">
        <v>96820.479999999981</v>
      </c>
      <c r="G263" s="55">
        <v>20.29</v>
      </c>
      <c r="H263" s="60">
        <v>19644.875391999994</v>
      </c>
      <c r="I263" s="54">
        <v>311365.94999999995</v>
      </c>
      <c r="J263" s="54">
        <v>94112.949999999953</v>
      </c>
      <c r="K263" s="55">
        <v>20.170000000000002</v>
      </c>
      <c r="L263" s="60">
        <v>18982.582014999993</v>
      </c>
      <c r="M263" s="3">
        <v>662.29337700000178</v>
      </c>
      <c r="N263" s="3"/>
      <c r="O263" s="3"/>
      <c r="P263" s="3"/>
      <c r="Q263" s="3"/>
      <c r="R263" s="3">
        <v>-568.96145211496332</v>
      </c>
      <c r="S263" s="4">
        <v>93.331924885038461</v>
      </c>
      <c r="T263" s="3"/>
    </row>
    <row r="264" spans="1:20" ht="16">
      <c r="A264" s="53" t="s">
        <v>333</v>
      </c>
      <c r="B264" s="3">
        <v>11139</v>
      </c>
      <c r="C264" s="3">
        <v>223878</v>
      </c>
      <c r="D264" s="3">
        <v>82.7</v>
      </c>
      <c r="E264" s="58">
        <v>314073.48</v>
      </c>
      <c r="F264" s="54">
        <v>90195.479999999981</v>
      </c>
      <c r="G264" s="55">
        <v>20.29</v>
      </c>
      <c r="H264" s="60">
        <v>18300.662891999997</v>
      </c>
      <c r="I264" s="54">
        <v>311365.94999999995</v>
      </c>
      <c r="J264" s="54">
        <v>87487.949999999953</v>
      </c>
      <c r="K264" s="55">
        <v>20.170000000000002</v>
      </c>
      <c r="L264" s="60">
        <v>17646.319514999992</v>
      </c>
      <c r="M264" s="3">
        <v>654.34337700000469</v>
      </c>
      <c r="N264" s="3"/>
      <c r="O264" s="3"/>
      <c r="P264" s="3"/>
      <c r="Q264" s="3"/>
      <c r="R264" s="3">
        <v>-568.96145211496332</v>
      </c>
      <c r="S264" s="4">
        <v>85.381924885041371</v>
      </c>
      <c r="T264" s="3"/>
    </row>
    <row r="265" spans="1:20" ht="16">
      <c r="A265" s="53" t="s">
        <v>334</v>
      </c>
      <c r="B265" s="3">
        <v>12376</v>
      </c>
      <c r="C265" s="3">
        <v>241276</v>
      </c>
      <c r="D265" s="3">
        <v>89.1</v>
      </c>
      <c r="E265" s="58">
        <v>314073.48</v>
      </c>
      <c r="F265" s="54">
        <v>72797.479999999981</v>
      </c>
      <c r="G265" s="55">
        <v>20.29</v>
      </c>
      <c r="H265" s="60">
        <v>14770.608691999996</v>
      </c>
      <c r="I265" s="54">
        <v>311365.94999999995</v>
      </c>
      <c r="J265" s="54">
        <v>70089.949999999953</v>
      </c>
      <c r="K265" s="55">
        <v>20.170000000000002</v>
      </c>
      <c r="L265" s="60">
        <v>14137.142914999991</v>
      </c>
      <c r="M265" s="3">
        <v>633.46577700000489</v>
      </c>
      <c r="N265" s="3"/>
      <c r="O265" s="3"/>
      <c r="P265" s="3"/>
      <c r="Q265" s="3"/>
      <c r="R265" s="3">
        <v>-568.96145211496332</v>
      </c>
      <c r="S265" s="4">
        <v>64.504324885041569</v>
      </c>
      <c r="T265" s="3"/>
    </row>
    <row r="266" spans="1:20" ht="16">
      <c r="A266" s="53" t="s">
        <v>335</v>
      </c>
      <c r="B266" s="3">
        <v>64871</v>
      </c>
      <c r="C266" s="3">
        <v>249798</v>
      </c>
      <c r="D266" s="3">
        <v>92.3</v>
      </c>
      <c r="E266" s="58">
        <v>314073.48</v>
      </c>
      <c r="F266" s="54">
        <v>64275.479999999981</v>
      </c>
      <c r="G266" s="55">
        <v>20.29</v>
      </c>
      <c r="H266" s="60">
        <v>13041.494891999995</v>
      </c>
      <c r="I266" s="54">
        <v>311365.94999999995</v>
      </c>
      <c r="J266" s="54">
        <v>61567.949999999953</v>
      </c>
      <c r="K266" s="55">
        <v>20.170000000000002</v>
      </c>
      <c r="L266" s="60">
        <v>12418.255514999992</v>
      </c>
      <c r="M266" s="3">
        <v>623.23937700000351</v>
      </c>
      <c r="N266" s="3"/>
      <c r="O266" s="3"/>
      <c r="P266" s="3"/>
      <c r="Q266" s="3"/>
      <c r="R266" s="3">
        <v>-568.96145211496332</v>
      </c>
      <c r="S266" s="4">
        <v>54.277924885040193</v>
      </c>
      <c r="T266" s="3"/>
    </row>
    <row r="267" spans="1:20" ht="16">
      <c r="A267" s="53" t="s">
        <v>337</v>
      </c>
      <c r="B267" s="3">
        <v>2351</v>
      </c>
      <c r="C267" s="3">
        <v>216712</v>
      </c>
      <c r="D267" s="3">
        <v>80</v>
      </c>
      <c r="E267" s="58">
        <v>314073.48</v>
      </c>
      <c r="F267" s="54">
        <v>97361.479999999981</v>
      </c>
      <c r="G267" s="55">
        <v>20.67</v>
      </c>
      <c r="H267" s="60">
        <v>20124.617915999999</v>
      </c>
      <c r="I267" s="54">
        <v>311365.94999999995</v>
      </c>
      <c r="J267" s="54">
        <v>94653.949999999953</v>
      </c>
      <c r="K267" s="55">
        <v>20.55</v>
      </c>
      <c r="L267" s="60">
        <v>19451.386724999993</v>
      </c>
      <c r="M267" s="3">
        <v>673.23119100000622</v>
      </c>
      <c r="N267" s="3"/>
      <c r="O267" s="3"/>
      <c r="P267" s="3"/>
      <c r="Q267" s="3"/>
      <c r="R267" s="3">
        <v>-568.96145211496332</v>
      </c>
      <c r="S267" s="4">
        <v>104.2697388850429</v>
      </c>
      <c r="T267" s="3"/>
    </row>
    <row r="268" spans="1:20" ht="16">
      <c r="A268" s="53" t="s">
        <v>338</v>
      </c>
      <c r="B268" s="3">
        <v>2349</v>
      </c>
      <c r="C268" s="3">
        <v>231080</v>
      </c>
      <c r="D268" s="3">
        <v>85.3</v>
      </c>
      <c r="E268" s="58">
        <v>314073.48</v>
      </c>
      <c r="F268" s="54">
        <v>82993.479999999981</v>
      </c>
      <c r="G268" s="55">
        <v>20.67</v>
      </c>
      <c r="H268" s="60">
        <v>17154.752315999998</v>
      </c>
      <c r="I268" s="54">
        <v>311365.94999999995</v>
      </c>
      <c r="J268" s="54">
        <v>80285.949999999953</v>
      </c>
      <c r="K268" s="55">
        <v>20.55</v>
      </c>
      <c r="L268" s="60">
        <v>16498.762724999993</v>
      </c>
      <c r="M268" s="3">
        <v>655.98959100000502</v>
      </c>
      <c r="N268" s="3"/>
      <c r="O268" s="3"/>
      <c r="P268" s="3"/>
      <c r="Q268" s="3"/>
      <c r="R268" s="3">
        <v>-568.96145211496332</v>
      </c>
      <c r="S268" s="4">
        <v>87.028138885041699</v>
      </c>
      <c r="T268" s="3"/>
    </row>
    <row r="269" spans="1:20" ht="16">
      <c r="A269" s="53" t="s">
        <v>339</v>
      </c>
      <c r="B269" s="3">
        <v>12204</v>
      </c>
      <c r="C269" s="3">
        <v>238866</v>
      </c>
      <c r="D269" s="3">
        <v>88.2</v>
      </c>
      <c r="E269" s="58">
        <v>314073.48</v>
      </c>
      <c r="F269" s="54">
        <v>75207.479999999981</v>
      </c>
      <c r="G269" s="55">
        <v>20.67</v>
      </c>
      <c r="H269" s="60">
        <v>15545.386115999998</v>
      </c>
      <c r="I269" s="54">
        <v>311365.94999999995</v>
      </c>
      <c r="J269" s="54">
        <v>72499.949999999953</v>
      </c>
      <c r="K269" s="55">
        <v>20.55</v>
      </c>
      <c r="L269" s="60">
        <v>14898.739724999992</v>
      </c>
      <c r="M269" s="3">
        <v>646.64639100000568</v>
      </c>
      <c r="N269" s="3"/>
      <c r="O269" s="3"/>
      <c r="P269" s="3"/>
      <c r="Q269" s="3"/>
      <c r="R269" s="3">
        <v>-568.96145211496332</v>
      </c>
      <c r="S269" s="4">
        <v>77.684938885042357</v>
      </c>
      <c r="T269" s="3"/>
    </row>
    <row r="270" spans="1:20" ht="16">
      <c r="A270" s="53" t="s">
        <v>340</v>
      </c>
      <c r="B270" s="3">
        <v>3003</v>
      </c>
      <c r="C270" s="3">
        <v>237144</v>
      </c>
      <c r="D270" s="3">
        <v>87.6</v>
      </c>
      <c r="E270" s="58">
        <v>314073.48</v>
      </c>
      <c r="F270" s="54">
        <v>76929.479999999981</v>
      </c>
      <c r="G270" s="55">
        <v>20.67</v>
      </c>
      <c r="H270" s="60">
        <v>15901.323515999999</v>
      </c>
      <c r="I270" s="54">
        <v>311365.94999999995</v>
      </c>
      <c r="J270" s="54">
        <v>74221.949999999953</v>
      </c>
      <c r="K270" s="55">
        <v>20.55</v>
      </c>
      <c r="L270" s="60">
        <v>15252.610724999991</v>
      </c>
      <c r="M270" s="3">
        <v>648.7127910000072</v>
      </c>
      <c r="N270" s="3"/>
      <c r="O270" s="3"/>
      <c r="P270" s="3"/>
      <c r="Q270" s="3"/>
      <c r="R270" s="3">
        <v>-568.96145211496332</v>
      </c>
      <c r="S270" s="4">
        <v>79.751338885043879</v>
      </c>
      <c r="T270" s="3"/>
    </row>
    <row r="271" spans="1:20" ht="16">
      <c r="A271" s="53" t="s">
        <v>341</v>
      </c>
      <c r="B271" s="3">
        <v>7050</v>
      </c>
      <c r="C271" s="3">
        <v>232914</v>
      </c>
      <c r="D271" s="3">
        <v>86</v>
      </c>
      <c r="E271" s="58">
        <v>314073.48</v>
      </c>
      <c r="F271" s="54">
        <v>81159.479999999981</v>
      </c>
      <c r="G271" s="55">
        <v>20.67</v>
      </c>
      <c r="H271" s="60">
        <v>16775.664515999997</v>
      </c>
      <c r="I271" s="54">
        <v>311365.94999999995</v>
      </c>
      <c r="J271" s="54">
        <v>78451.949999999953</v>
      </c>
      <c r="K271" s="55">
        <v>20.55</v>
      </c>
      <c r="L271" s="60">
        <v>16121.875724999991</v>
      </c>
      <c r="M271" s="3">
        <v>653.78879100000631</v>
      </c>
      <c r="N271" s="3"/>
      <c r="O271" s="3"/>
      <c r="P271" s="3"/>
      <c r="Q271" s="3"/>
      <c r="R271" s="3">
        <v>-568.96145211496332</v>
      </c>
      <c r="S271" s="4">
        <v>84.827338885042991</v>
      </c>
      <c r="T271" s="3"/>
    </row>
    <row r="272" spans="1:20" ht="16">
      <c r="A272" s="53" t="s">
        <v>342</v>
      </c>
      <c r="B272" s="3">
        <v>3917</v>
      </c>
      <c r="C272" s="3">
        <v>230076</v>
      </c>
      <c r="D272" s="3">
        <v>85</v>
      </c>
      <c r="E272" s="58">
        <v>314073.48</v>
      </c>
      <c r="F272" s="54">
        <v>83997.479999999981</v>
      </c>
      <c r="G272" s="55">
        <v>20.67</v>
      </c>
      <c r="H272" s="60">
        <v>17362.279115999998</v>
      </c>
      <c r="I272" s="54">
        <v>311365.94999999995</v>
      </c>
      <c r="J272" s="54">
        <v>81289.949999999953</v>
      </c>
      <c r="K272" s="55">
        <v>20.55</v>
      </c>
      <c r="L272" s="60">
        <v>16705.084724999993</v>
      </c>
      <c r="M272" s="3">
        <v>657.19439100000454</v>
      </c>
      <c r="N272" s="3"/>
      <c r="O272" s="3"/>
      <c r="P272" s="3"/>
      <c r="Q272" s="3"/>
      <c r="R272" s="3">
        <v>-568.96145211496332</v>
      </c>
      <c r="S272" s="4">
        <v>88.232938885041222</v>
      </c>
      <c r="T272" s="3"/>
    </row>
    <row r="273" spans="1:20" ht="16">
      <c r="A273" s="53" t="s">
        <v>343</v>
      </c>
      <c r="B273" s="3">
        <v>6746</v>
      </c>
      <c r="C273" s="3">
        <v>231585</v>
      </c>
      <c r="D273" s="3">
        <v>85.5</v>
      </c>
      <c r="E273" s="58">
        <v>314073.48</v>
      </c>
      <c r="F273" s="54">
        <v>82488.479999999981</v>
      </c>
      <c r="G273" s="55">
        <v>20.67</v>
      </c>
      <c r="H273" s="60">
        <v>17050.368815999998</v>
      </c>
      <c r="I273" s="54">
        <v>311365.94999999995</v>
      </c>
      <c r="J273" s="54">
        <v>79780.949999999953</v>
      </c>
      <c r="K273" s="55">
        <v>20.55</v>
      </c>
      <c r="L273" s="60">
        <v>16394.985224999993</v>
      </c>
      <c r="M273" s="3">
        <v>655.38359100000525</v>
      </c>
      <c r="N273" s="3"/>
      <c r="O273" s="3"/>
      <c r="P273" s="3"/>
      <c r="Q273" s="3"/>
      <c r="R273" s="3">
        <v>-568.96145211496332</v>
      </c>
      <c r="S273" s="4">
        <v>86.422138885041932</v>
      </c>
      <c r="T273" s="3"/>
    </row>
    <row r="274" spans="1:20" ht="16">
      <c r="A274" s="53" t="s">
        <v>344</v>
      </c>
      <c r="B274" s="3">
        <v>76219</v>
      </c>
      <c r="C274" s="3">
        <v>259486</v>
      </c>
      <c r="D274" s="3">
        <v>95.8</v>
      </c>
      <c r="E274" s="58">
        <v>314073.48</v>
      </c>
      <c r="F274" s="54">
        <v>54587.479999999981</v>
      </c>
      <c r="G274" s="55">
        <v>20.67</v>
      </c>
      <c r="H274" s="60">
        <v>11283.232115999997</v>
      </c>
      <c r="I274" s="54">
        <v>311365.94999999995</v>
      </c>
      <c r="J274" s="54">
        <v>51879.949999999953</v>
      </c>
      <c r="K274" s="55">
        <v>20.55</v>
      </c>
      <c r="L274" s="60">
        <v>10661.329724999991</v>
      </c>
      <c r="M274" s="3">
        <v>621.9023910000069</v>
      </c>
      <c r="N274" s="3"/>
      <c r="O274" s="3"/>
      <c r="P274" s="3"/>
      <c r="Q274" s="3"/>
      <c r="R274" s="3">
        <v>-568.96145211496332</v>
      </c>
      <c r="S274" s="4">
        <v>52.940938885043579</v>
      </c>
      <c r="T274" s="3"/>
    </row>
    <row r="275" spans="1:20" ht="16">
      <c r="A275" s="53" t="s">
        <v>345</v>
      </c>
      <c r="B275" s="3">
        <v>2397</v>
      </c>
      <c r="C275" s="3">
        <v>225528</v>
      </c>
      <c r="D275" s="3">
        <v>83.3</v>
      </c>
      <c r="E275" s="58">
        <v>314073.48</v>
      </c>
      <c r="F275" s="54">
        <v>88545.479999999981</v>
      </c>
      <c r="G275" s="55">
        <v>20.67</v>
      </c>
      <c r="H275" s="60">
        <v>18302.350715999997</v>
      </c>
      <c r="I275" s="54">
        <v>311365.94999999995</v>
      </c>
      <c r="J275" s="54">
        <v>85837.949999999953</v>
      </c>
      <c r="K275" s="55">
        <v>20.55</v>
      </c>
      <c r="L275" s="60">
        <v>17639.698724999991</v>
      </c>
      <c r="M275" s="3">
        <v>662.65199100000609</v>
      </c>
      <c r="N275" s="3"/>
      <c r="O275" s="3"/>
      <c r="P275" s="3"/>
      <c r="Q275" s="3"/>
      <c r="R275" s="3">
        <v>-568.96145211496332</v>
      </c>
      <c r="S275" s="4">
        <v>93.69053888504277</v>
      </c>
      <c r="T275" s="3"/>
    </row>
    <row r="276" spans="1:20" ht="16">
      <c r="A276" s="53" t="s">
        <v>346</v>
      </c>
      <c r="B276" s="3">
        <v>5634</v>
      </c>
      <c r="C276" s="3">
        <v>230411</v>
      </c>
      <c r="D276" s="3">
        <v>85.1</v>
      </c>
      <c r="E276" s="58">
        <v>314073.48</v>
      </c>
      <c r="F276" s="54">
        <v>83662.479999999981</v>
      </c>
      <c r="G276" s="55">
        <v>20.67</v>
      </c>
      <c r="H276" s="60">
        <v>17293.034615999997</v>
      </c>
      <c r="I276" s="54">
        <v>311365.94999999995</v>
      </c>
      <c r="J276" s="54">
        <v>80954.949999999953</v>
      </c>
      <c r="K276" s="55">
        <v>20.55</v>
      </c>
      <c r="L276" s="60">
        <v>16636.242224999991</v>
      </c>
      <c r="M276" s="3">
        <v>656.79239100000632</v>
      </c>
      <c r="N276" s="3"/>
      <c r="O276" s="3"/>
      <c r="P276" s="3"/>
      <c r="Q276" s="3"/>
      <c r="R276" s="3">
        <v>-568.96145211496332</v>
      </c>
      <c r="S276" s="4">
        <v>87.830938885042997</v>
      </c>
      <c r="T276" s="3"/>
    </row>
    <row r="277" spans="1:20" ht="16">
      <c r="A277" s="53" t="s">
        <v>347</v>
      </c>
      <c r="B277" s="3">
        <v>133112</v>
      </c>
      <c r="C277" s="3">
        <v>260124</v>
      </c>
      <c r="D277" s="3">
        <v>96.1</v>
      </c>
      <c r="E277" s="58">
        <v>314073.48</v>
      </c>
      <c r="F277" s="54">
        <v>53949.479999999981</v>
      </c>
      <c r="G277" s="55">
        <v>20.67</v>
      </c>
      <c r="H277" s="60">
        <v>11151.357515999998</v>
      </c>
      <c r="I277" s="54">
        <v>311365.94999999995</v>
      </c>
      <c r="J277" s="54">
        <v>51241.949999999953</v>
      </c>
      <c r="K277" s="55">
        <v>20.55</v>
      </c>
      <c r="L277" s="60">
        <v>10530.220724999992</v>
      </c>
      <c r="M277" s="3">
        <v>621.13679100000627</v>
      </c>
      <c r="N277" s="3"/>
      <c r="O277" s="3"/>
      <c r="P277" s="3"/>
      <c r="Q277" s="3"/>
      <c r="R277" s="3">
        <v>-568.96145211496332</v>
      </c>
      <c r="S277" s="4">
        <v>52.175338885042947</v>
      </c>
      <c r="T277" s="3"/>
    </row>
    <row r="278" spans="1:20" ht="16">
      <c r="A278" s="53" t="s">
        <v>348</v>
      </c>
      <c r="B278" s="3">
        <v>6281</v>
      </c>
      <c r="C278" s="3">
        <v>223431</v>
      </c>
      <c r="D278" s="3">
        <v>82.5</v>
      </c>
      <c r="E278" s="58">
        <v>314073.48</v>
      </c>
      <c r="F278" s="54">
        <v>90642.479999999981</v>
      </c>
      <c r="G278" s="55">
        <v>20.67</v>
      </c>
      <c r="H278" s="60">
        <v>18735.800615999997</v>
      </c>
      <c r="I278" s="54">
        <v>311365.94999999995</v>
      </c>
      <c r="J278" s="54">
        <v>87934.949999999953</v>
      </c>
      <c r="K278" s="55">
        <v>20.55</v>
      </c>
      <c r="L278" s="60">
        <v>18070.63222499999</v>
      </c>
      <c r="M278" s="3">
        <v>665.16839100000652</v>
      </c>
      <c r="N278" s="3"/>
      <c r="O278" s="3"/>
      <c r="P278" s="3"/>
      <c r="Q278" s="3"/>
      <c r="R278" s="3">
        <v>-568.96145211496332</v>
      </c>
      <c r="S278" s="4">
        <v>96.206938885043201</v>
      </c>
      <c r="T278" s="3"/>
    </row>
    <row r="279" spans="1:20" ht="16">
      <c r="A279" s="53" t="s">
        <v>349</v>
      </c>
      <c r="B279" s="3">
        <v>5480</v>
      </c>
      <c r="C279" s="3">
        <v>224156</v>
      </c>
      <c r="D279" s="3">
        <v>82.8</v>
      </c>
      <c r="E279" s="58">
        <v>314073.48</v>
      </c>
      <c r="F279" s="54">
        <v>89917.479999999981</v>
      </c>
      <c r="G279" s="55">
        <v>20.67</v>
      </c>
      <c r="H279" s="60">
        <v>18585.943115999999</v>
      </c>
      <c r="I279" s="54">
        <v>311365.94999999995</v>
      </c>
      <c r="J279" s="54">
        <v>87209.949999999953</v>
      </c>
      <c r="K279" s="55">
        <v>20.55</v>
      </c>
      <c r="L279" s="60">
        <v>17921.644724999991</v>
      </c>
      <c r="M279" s="3">
        <v>664.29839100000754</v>
      </c>
      <c r="N279" s="3"/>
      <c r="O279" s="3"/>
      <c r="P279" s="3"/>
      <c r="Q279" s="3"/>
      <c r="R279" s="3">
        <v>-568.96145211496332</v>
      </c>
      <c r="S279" s="4">
        <v>95.336938885044219</v>
      </c>
      <c r="T279" s="3"/>
    </row>
    <row r="280" spans="1:20" ht="16">
      <c r="A280" s="53" t="s">
        <v>350</v>
      </c>
      <c r="B280" s="3">
        <v>9041</v>
      </c>
      <c r="C280" s="3">
        <v>240052</v>
      </c>
      <c r="D280" s="3">
        <v>88.7</v>
      </c>
      <c r="E280" s="58">
        <v>314073.48</v>
      </c>
      <c r="F280" s="54">
        <v>74021.479999999981</v>
      </c>
      <c r="G280" s="55">
        <v>20.67</v>
      </c>
      <c r="H280" s="60">
        <v>15300.239915999999</v>
      </c>
      <c r="I280" s="54">
        <v>311365.94999999995</v>
      </c>
      <c r="J280" s="54">
        <v>71313.949999999953</v>
      </c>
      <c r="K280" s="55">
        <v>20.55</v>
      </c>
      <c r="L280" s="60">
        <v>14655.016724999992</v>
      </c>
      <c r="M280" s="3">
        <v>645.22319100000641</v>
      </c>
      <c r="N280" s="3"/>
      <c r="O280" s="3"/>
      <c r="P280" s="3"/>
      <c r="Q280" s="3"/>
      <c r="R280" s="3">
        <v>-568.96145211496332</v>
      </c>
      <c r="S280" s="4">
        <v>76.261738885043087</v>
      </c>
      <c r="T280" s="3"/>
    </row>
    <row r="281" spans="1:20" ht="16">
      <c r="A281" s="53" t="s">
        <v>351</v>
      </c>
      <c r="B281" s="3">
        <v>2734</v>
      </c>
      <c r="C281" s="3">
        <v>221088</v>
      </c>
      <c r="D281" s="3">
        <v>81.7</v>
      </c>
      <c r="E281" s="58">
        <v>314073.48</v>
      </c>
      <c r="F281" s="54">
        <v>92985.479999999981</v>
      </c>
      <c r="G281" s="55">
        <v>20.67</v>
      </c>
      <c r="H281" s="60">
        <v>19220.098715999997</v>
      </c>
      <c r="I281" s="54">
        <v>311365.94999999995</v>
      </c>
      <c r="J281" s="54">
        <v>90277.949999999953</v>
      </c>
      <c r="K281" s="55">
        <v>20.55</v>
      </c>
      <c r="L281" s="60">
        <v>18552.118724999993</v>
      </c>
      <c r="M281" s="3">
        <v>667.97999100000379</v>
      </c>
      <c r="N281" s="3"/>
      <c r="O281" s="3"/>
      <c r="P281" s="3"/>
      <c r="Q281" s="3"/>
      <c r="R281" s="3">
        <v>-568.96145211496332</v>
      </c>
      <c r="S281" s="4">
        <v>99.018538885040471</v>
      </c>
      <c r="T281" s="3"/>
    </row>
    <row r="282" spans="1:20" ht="16">
      <c r="A282" s="53" t="s">
        <v>353</v>
      </c>
      <c r="B282" s="3">
        <v>2618</v>
      </c>
      <c r="C282" s="3">
        <v>255070</v>
      </c>
      <c r="D282" s="3">
        <v>94.2</v>
      </c>
      <c r="E282" s="58">
        <v>314073.48</v>
      </c>
      <c r="F282" s="54">
        <v>59003.479999999981</v>
      </c>
      <c r="G282" s="55">
        <v>20.57</v>
      </c>
      <c r="H282" s="60">
        <v>12137.015835999995</v>
      </c>
      <c r="I282" s="54">
        <v>311365.94999999995</v>
      </c>
      <c r="J282" s="54">
        <v>56295.949999999953</v>
      </c>
      <c r="K282" s="55">
        <v>20.45</v>
      </c>
      <c r="L282" s="60">
        <v>11512.52177499999</v>
      </c>
      <c r="M282" s="3">
        <v>624.49406100000488</v>
      </c>
      <c r="N282" s="3"/>
      <c r="O282" s="3"/>
      <c r="P282" s="3"/>
      <c r="Q282" s="3"/>
      <c r="R282" s="3">
        <v>-568.96145211496332</v>
      </c>
      <c r="S282" s="4">
        <v>55.532608885041554</v>
      </c>
      <c r="T282" s="3"/>
    </row>
    <row r="283" spans="1:20" ht="16">
      <c r="A283" s="53" t="s">
        <v>354</v>
      </c>
      <c r="B283" s="3">
        <v>6078</v>
      </c>
      <c r="C283" s="3">
        <v>248179</v>
      </c>
      <c r="D283" s="3">
        <v>91.7</v>
      </c>
      <c r="E283" s="58">
        <v>314073.48</v>
      </c>
      <c r="F283" s="54">
        <v>65894.479999999981</v>
      </c>
      <c r="G283" s="55">
        <v>20.57</v>
      </c>
      <c r="H283" s="60">
        <v>13554.494535999997</v>
      </c>
      <c r="I283" s="54">
        <v>311365.94999999995</v>
      </c>
      <c r="J283" s="54">
        <v>63186.949999999953</v>
      </c>
      <c r="K283" s="55">
        <v>20.45</v>
      </c>
      <c r="L283" s="60">
        <v>12921.731274999989</v>
      </c>
      <c r="M283" s="3">
        <v>632.76326100000733</v>
      </c>
      <c r="N283" s="3"/>
      <c r="O283" s="3"/>
      <c r="P283" s="3"/>
      <c r="Q283" s="3"/>
      <c r="R283" s="3">
        <v>-568.96145211496332</v>
      </c>
      <c r="S283" s="4">
        <v>63.801808885044011</v>
      </c>
      <c r="T283" s="3"/>
    </row>
    <row r="284" spans="1:20" ht="16">
      <c r="A284" s="53" t="s">
        <v>355</v>
      </c>
      <c r="B284" s="3">
        <v>27960</v>
      </c>
      <c r="C284" s="3">
        <v>261179</v>
      </c>
      <c r="D284" s="3">
        <v>96.5</v>
      </c>
      <c r="E284" s="58">
        <v>314073.48</v>
      </c>
      <c r="F284" s="54">
        <v>52894.479999999981</v>
      </c>
      <c r="G284" s="55">
        <v>20.57</v>
      </c>
      <c r="H284" s="60">
        <v>10880.394535999996</v>
      </c>
      <c r="I284" s="54">
        <v>311365.94999999995</v>
      </c>
      <c r="J284" s="54">
        <v>50186.949999999953</v>
      </c>
      <c r="K284" s="55">
        <v>20.45</v>
      </c>
      <c r="L284" s="60">
        <v>10263.231274999989</v>
      </c>
      <c r="M284" s="3">
        <v>617.16326100000697</v>
      </c>
      <c r="N284" s="3"/>
      <c r="O284" s="3"/>
      <c r="P284" s="3"/>
      <c r="Q284" s="3"/>
      <c r="R284" s="3">
        <v>-568.96145211496332</v>
      </c>
      <c r="S284" s="4">
        <v>48.201808885043647</v>
      </c>
      <c r="T284" s="3"/>
    </row>
    <row r="285" spans="1:20" ht="16">
      <c r="A285" s="53" t="s">
        <v>356</v>
      </c>
      <c r="B285" s="3">
        <v>17338</v>
      </c>
      <c r="C285" s="3">
        <v>312670</v>
      </c>
      <c r="D285" s="3">
        <v>115.5</v>
      </c>
      <c r="E285" s="58">
        <v>314073.48</v>
      </c>
      <c r="F285" s="54">
        <v>1403.4799999999814</v>
      </c>
      <c r="G285" s="55">
        <v>20.57</v>
      </c>
      <c r="H285" s="60">
        <v>288.69583599999618</v>
      </c>
      <c r="I285" s="54">
        <v>311365.94999999995</v>
      </c>
      <c r="J285" s="54">
        <v>-1304.0500000000466</v>
      </c>
      <c r="K285" s="55">
        <v>18.38</v>
      </c>
      <c r="L285" s="60">
        <v>-239.68439000000853</v>
      </c>
      <c r="M285" s="3">
        <v>528.38022600000477</v>
      </c>
      <c r="N285" s="3"/>
      <c r="O285" s="3"/>
      <c r="P285" s="3"/>
      <c r="Q285" s="3"/>
      <c r="R285" s="3">
        <v>-568.96145211496332</v>
      </c>
      <c r="S285" s="4">
        <v>-40.581226114958554</v>
      </c>
      <c r="T285" s="3"/>
    </row>
    <row r="286" spans="1:20" ht="16">
      <c r="A286" s="53" t="s">
        <v>357</v>
      </c>
      <c r="B286" s="3">
        <v>9195</v>
      </c>
      <c r="C286" s="3">
        <v>224468</v>
      </c>
      <c r="D286" s="3">
        <v>82.9</v>
      </c>
      <c r="E286" s="58">
        <v>314073.48</v>
      </c>
      <c r="F286" s="54">
        <v>89605.479999999981</v>
      </c>
      <c r="G286" s="55">
        <v>20.57</v>
      </c>
      <c r="H286" s="60">
        <v>18431.847235999994</v>
      </c>
      <c r="I286" s="54">
        <v>311365.94999999995</v>
      </c>
      <c r="J286" s="54">
        <v>86897.949999999953</v>
      </c>
      <c r="K286" s="55">
        <v>20.45</v>
      </c>
      <c r="L286" s="60">
        <v>17770.630774999991</v>
      </c>
      <c r="M286" s="3">
        <v>661.21646100000362</v>
      </c>
      <c r="N286" s="3"/>
      <c r="O286" s="3"/>
      <c r="P286" s="3"/>
      <c r="Q286" s="3"/>
      <c r="R286" s="3">
        <v>-568.96145211496332</v>
      </c>
      <c r="S286" s="4">
        <v>92.255008885040297</v>
      </c>
      <c r="T286" s="3"/>
    </row>
    <row r="287" spans="1:20" ht="16">
      <c r="A287" s="53" t="s">
        <v>358</v>
      </c>
      <c r="B287" s="3">
        <v>4747</v>
      </c>
      <c r="C287" s="3">
        <v>252442</v>
      </c>
      <c r="D287" s="3">
        <v>93.2</v>
      </c>
      <c r="E287" s="58">
        <v>314073.48</v>
      </c>
      <c r="F287" s="54">
        <v>61631.479999999981</v>
      </c>
      <c r="G287" s="55">
        <v>20.57</v>
      </c>
      <c r="H287" s="60">
        <v>12677.595435999996</v>
      </c>
      <c r="I287" s="54">
        <v>311365.94999999995</v>
      </c>
      <c r="J287" s="54">
        <v>58923.949999999953</v>
      </c>
      <c r="K287" s="55">
        <v>20.45</v>
      </c>
      <c r="L287" s="60">
        <v>12049.94777499999</v>
      </c>
      <c r="M287" s="3">
        <v>627.64766100000634</v>
      </c>
      <c r="N287" s="3"/>
      <c r="O287" s="3"/>
      <c r="P287" s="3"/>
      <c r="Q287" s="3"/>
      <c r="R287" s="3">
        <v>-568.96145211496332</v>
      </c>
      <c r="S287" s="4">
        <v>58.686208885043015</v>
      </c>
      <c r="T287" s="3"/>
    </row>
    <row r="288" spans="1:20" ht="16">
      <c r="A288" s="53" t="s">
        <v>359</v>
      </c>
      <c r="B288" s="3">
        <v>15588</v>
      </c>
      <c r="C288" s="3">
        <v>251263</v>
      </c>
      <c r="D288" s="3">
        <v>92.8</v>
      </c>
      <c r="E288" s="58">
        <v>314073.48</v>
      </c>
      <c r="F288" s="54">
        <v>62810.479999999981</v>
      </c>
      <c r="G288" s="55">
        <v>20.57</v>
      </c>
      <c r="H288" s="60">
        <v>12920.115735999996</v>
      </c>
      <c r="I288" s="54">
        <v>311365.94999999995</v>
      </c>
      <c r="J288" s="54">
        <v>60102.949999999953</v>
      </c>
      <c r="K288" s="55">
        <v>20.45</v>
      </c>
      <c r="L288" s="60">
        <v>12291.053274999989</v>
      </c>
      <c r="M288" s="3">
        <v>629.06246100000681</v>
      </c>
      <c r="N288" s="3"/>
      <c r="O288" s="3"/>
      <c r="P288" s="3"/>
      <c r="Q288" s="3"/>
      <c r="R288" s="3">
        <v>-568.96145211496332</v>
      </c>
      <c r="S288" s="4">
        <v>60.101008885043484</v>
      </c>
      <c r="T288" s="3"/>
    </row>
    <row r="289" spans="1:20" ht="16">
      <c r="A289" s="53" t="s">
        <v>360</v>
      </c>
      <c r="B289" s="3">
        <v>22424</v>
      </c>
      <c r="C289" s="3">
        <v>310446</v>
      </c>
      <c r="D289" s="3">
        <v>114.7</v>
      </c>
      <c r="E289" s="58">
        <v>314073.48</v>
      </c>
      <c r="F289" s="54">
        <v>3627.4799999999814</v>
      </c>
      <c r="G289" s="55">
        <v>20.57</v>
      </c>
      <c r="H289" s="60">
        <v>746.17263599999615</v>
      </c>
      <c r="I289" s="54">
        <v>311365.94999999995</v>
      </c>
      <c r="J289" s="54">
        <v>919.94999999995343</v>
      </c>
      <c r="K289" s="55">
        <v>20.45</v>
      </c>
      <c r="L289" s="60">
        <v>188.12977499999047</v>
      </c>
      <c r="M289" s="3">
        <v>558.0428610000057</v>
      </c>
      <c r="N289" s="3"/>
      <c r="O289" s="3"/>
      <c r="P289" s="3"/>
      <c r="Q289" s="3"/>
      <c r="R289" s="3">
        <v>-568.96145211496332</v>
      </c>
      <c r="S289" s="4">
        <v>-10.918591114957621</v>
      </c>
      <c r="T289" s="3"/>
    </row>
    <row r="290" spans="1:20" ht="16">
      <c r="A290" s="53" t="s">
        <v>361</v>
      </c>
      <c r="B290" s="3">
        <v>79400</v>
      </c>
      <c r="C290" s="3">
        <v>277229</v>
      </c>
      <c r="D290" s="3">
        <v>102.4</v>
      </c>
      <c r="E290" s="58">
        <v>314073.48</v>
      </c>
      <c r="F290" s="54">
        <v>36844.479999999981</v>
      </c>
      <c r="G290" s="55">
        <v>20.57</v>
      </c>
      <c r="H290" s="60">
        <v>7578.9095359999956</v>
      </c>
      <c r="I290" s="54">
        <v>311365.94999999995</v>
      </c>
      <c r="J290" s="54">
        <v>34136.949999999953</v>
      </c>
      <c r="K290" s="55">
        <v>20.45</v>
      </c>
      <c r="L290" s="60">
        <v>6981.0062749999897</v>
      </c>
      <c r="M290" s="3">
        <v>597.90326100000584</v>
      </c>
      <c r="N290" s="3"/>
      <c r="O290" s="3"/>
      <c r="P290" s="3"/>
      <c r="Q290" s="3"/>
      <c r="R290" s="3">
        <v>-568.96145211496332</v>
      </c>
      <c r="S290" s="4">
        <v>28.941808885042519</v>
      </c>
      <c r="T290" s="3"/>
    </row>
    <row r="291" spans="1:20" ht="16">
      <c r="A291" s="53" t="s">
        <v>362</v>
      </c>
      <c r="B291" s="3">
        <v>5871</v>
      </c>
      <c r="C291" s="3">
        <v>239199</v>
      </c>
      <c r="D291" s="3">
        <v>88.3</v>
      </c>
      <c r="E291" s="58">
        <v>314073.48</v>
      </c>
      <c r="F291" s="54">
        <v>74874.479999999981</v>
      </c>
      <c r="G291" s="55">
        <v>20.57</v>
      </c>
      <c r="H291" s="60">
        <v>15401.680535999996</v>
      </c>
      <c r="I291" s="54">
        <v>311365.94999999995</v>
      </c>
      <c r="J291" s="54">
        <v>72166.949999999953</v>
      </c>
      <c r="K291" s="55">
        <v>20.45</v>
      </c>
      <c r="L291" s="60">
        <v>14758.141274999989</v>
      </c>
      <c r="M291" s="3">
        <v>643.53926100000717</v>
      </c>
      <c r="N291" s="3"/>
      <c r="O291" s="3"/>
      <c r="P291" s="3"/>
      <c r="Q291" s="3"/>
      <c r="R291" s="3">
        <v>-568.96145211496332</v>
      </c>
      <c r="S291" s="4">
        <v>74.577808885043851</v>
      </c>
      <c r="T291" s="3"/>
    </row>
    <row r="292" spans="1:20" ht="16">
      <c r="A292" s="53" t="s">
        <v>363</v>
      </c>
      <c r="B292" s="3">
        <v>42362</v>
      </c>
      <c r="C292" s="3">
        <v>265712</v>
      </c>
      <c r="D292" s="3">
        <v>98.1</v>
      </c>
      <c r="E292" s="58">
        <v>314073.48</v>
      </c>
      <c r="F292" s="54">
        <v>48361.479999999981</v>
      </c>
      <c r="G292" s="55">
        <v>20.57</v>
      </c>
      <c r="H292" s="60">
        <v>9947.9564359999968</v>
      </c>
      <c r="I292" s="54">
        <v>311365.94999999995</v>
      </c>
      <c r="J292" s="54">
        <v>45653.949999999953</v>
      </c>
      <c r="K292" s="55">
        <v>20.45</v>
      </c>
      <c r="L292" s="60">
        <v>9336.2327749999895</v>
      </c>
      <c r="M292" s="3">
        <v>611.72366100000727</v>
      </c>
      <c r="N292" s="3"/>
      <c r="O292" s="3"/>
      <c r="P292" s="3"/>
      <c r="Q292" s="3"/>
      <c r="R292" s="3">
        <v>-568.96145211496332</v>
      </c>
      <c r="S292" s="4">
        <v>42.762208885043947</v>
      </c>
      <c r="T292" s="3"/>
    </row>
    <row r="293" spans="1:20" ht="16">
      <c r="A293" s="53" t="s">
        <v>364</v>
      </c>
      <c r="B293" s="3">
        <v>7812</v>
      </c>
      <c r="C293" s="3">
        <v>243369</v>
      </c>
      <c r="D293" s="3">
        <v>89.9</v>
      </c>
      <c r="E293" s="58">
        <v>314073.48</v>
      </c>
      <c r="F293" s="54">
        <v>70704.479999999981</v>
      </c>
      <c r="G293" s="55">
        <v>20.57</v>
      </c>
      <c r="H293" s="60">
        <v>14543.911535999996</v>
      </c>
      <c r="I293" s="54">
        <v>311365.94999999995</v>
      </c>
      <c r="J293" s="54">
        <v>67996.949999999953</v>
      </c>
      <c r="K293" s="55">
        <v>20.45</v>
      </c>
      <c r="L293" s="60">
        <v>13905.37627499999</v>
      </c>
      <c r="M293" s="3">
        <v>638.53526100000636</v>
      </c>
      <c r="N293" s="3"/>
      <c r="O293" s="3"/>
      <c r="P293" s="3"/>
      <c r="Q293" s="3"/>
      <c r="R293" s="3">
        <v>-568.96145211496332</v>
      </c>
      <c r="S293" s="4">
        <v>69.573808885043036</v>
      </c>
      <c r="T293" s="3"/>
    </row>
    <row r="294" spans="1:20" ht="16">
      <c r="A294" s="53" t="s">
        <v>365</v>
      </c>
      <c r="B294" s="3">
        <v>3172</v>
      </c>
      <c r="C294" s="3">
        <v>233990</v>
      </c>
      <c r="D294" s="3">
        <v>86.4</v>
      </c>
      <c r="E294" s="58">
        <v>314073.48</v>
      </c>
      <c r="F294" s="54">
        <v>80083.479999999981</v>
      </c>
      <c r="G294" s="55">
        <v>20.57</v>
      </c>
      <c r="H294" s="60">
        <v>16473.171835999994</v>
      </c>
      <c r="I294" s="54">
        <v>311365.94999999995</v>
      </c>
      <c r="J294" s="54">
        <v>77375.949999999953</v>
      </c>
      <c r="K294" s="55">
        <v>20.45</v>
      </c>
      <c r="L294" s="60">
        <v>15823.381774999989</v>
      </c>
      <c r="M294" s="3">
        <v>649.79006100000515</v>
      </c>
      <c r="N294" s="3"/>
      <c r="O294" s="3"/>
      <c r="P294" s="3"/>
      <c r="Q294" s="3"/>
      <c r="R294" s="3">
        <v>-568.96145211496332</v>
      </c>
      <c r="S294" s="4">
        <v>80.828608885041831</v>
      </c>
      <c r="T294" s="3"/>
    </row>
    <row r="295" spans="1:20" ht="16">
      <c r="A295" s="53" t="s">
        <v>366</v>
      </c>
      <c r="B295" s="3">
        <v>4088</v>
      </c>
      <c r="C295" s="3">
        <v>231692</v>
      </c>
      <c r="D295" s="3">
        <v>85.6</v>
      </c>
      <c r="E295" s="58">
        <v>314073.48</v>
      </c>
      <c r="F295" s="54">
        <v>82381.479999999981</v>
      </c>
      <c r="G295" s="55">
        <v>20.57</v>
      </c>
      <c r="H295" s="60">
        <v>16945.870435999997</v>
      </c>
      <c r="I295" s="54">
        <v>311365.94999999995</v>
      </c>
      <c r="J295" s="54">
        <v>79673.949999999953</v>
      </c>
      <c r="K295" s="55">
        <v>20.45</v>
      </c>
      <c r="L295" s="60">
        <v>16293.32277499999</v>
      </c>
      <c r="M295" s="3">
        <v>652.54766100000779</v>
      </c>
      <c r="N295" s="3"/>
      <c r="O295" s="3"/>
      <c r="P295" s="3"/>
      <c r="Q295" s="3"/>
      <c r="R295" s="3">
        <v>-568.96145211496332</v>
      </c>
      <c r="S295" s="4">
        <v>83.586208885044471</v>
      </c>
    </row>
    <row r="296" spans="1:20">
      <c r="R296" s="3"/>
      <c r="S296" s="3"/>
    </row>
    <row r="297" spans="1:20">
      <c r="R297" s="3"/>
      <c r="S297" s="3"/>
    </row>
    <row r="298" spans="1:20">
      <c r="R298" s="3"/>
      <c r="S298" s="3"/>
    </row>
    <row r="299" spans="1:20">
      <c r="K299" s="1">
        <f>K296/1166</f>
        <v>0</v>
      </c>
      <c r="R299" s="3"/>
    </row>
  </sheetData>
  <mergeCells count="2">
    <mergeCell ref="I3:L3"/>
    <mergeCell ref="E3:H3"/>
  </mergeCells>
  <conditionalFormatting sqref="C6:D295">
    <cfRule type="cellIs" dxfId="6" priority="1" stopIfTrue="1" operator="less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DB5B0-88EE-4477-B56C-131921691533}">
  <dimension ref="A1:T34"/>
  <sheetViews>
    <sheetView showGridLines="0" workbookViewId="0">
      <pane xSplit="2" ySplit="3" topLeftCell="C4" activePane="bottomRight" state="frozen"/>
      <selection pane="topRight" activeCell="C1" sqref="C1"/>
      <selection pane="bottomLeft" activeCell="A4" sqref="A4"/>
      <selection pane="bottomRight" activeCell="C4" sqref="C4"/>
    </sheetView>
  </sheetViews>
  <sheetFormatPr defaultColWidth="9.1796875" defaultRowHeight="14.5"/>
  <cols>
    <col min="1" max="1" width="9.1796875" style="7"/>
    <col min="2" max="2" width="17.1796875" style="7" customWidth="1"/>
    <col min="3" max="3" width="15.1796875" style="7" customWidth="1"/>
    <col min="4" max="5" width="9.453125" style="7" bestFit="1" customWidth="1"/>
    <col min="6" max="6" width="13.1796875" style="7" customWidth="1"/>
    <col min="7" max="7" width="12.81640625" style="7" customWidth="1"/>
    <col min="8" max="8" width="20" style="7" customWidth="1"/>
    <col min="9" max="9" width="19.81640625" style="7" customWidth="1"/>
    <col min="10" max="10" width="8.54296875" style="7" customWidth="1"/>
    <col min="11" max="11" width="14.1796875" style="7" customWidth="1"/>
    <col min="12" max="12" width="9" style="7" customWidth="1"/>
    <col min="13" max="13" width="9.453125" style="7" bestFit="1" customWidth="1"/>
    <col min="14" max="14" width="12.26953125" style="7" customWidth="1"/>
    <col min="15" max="15" width="12.7265625" style="7" customWidth="1"/>
    <col min="16" max="16" width="17.26953125" style="7" customWidth="1"/>
    <col min="17" max="17" width="16.1796875" style="7" customWidth="1"/>
    <col min="18" max="18" width="9.1796875" style="7"/>
    <col min="19" max="19" width="15.81640625" style="7" customWidth="1"/>
    <col min="20" max="20" width="15.7265625" style="7" customWidth="1"/>
    <col min="21" max="16384" width="9.1796875" style="7"/>
  </cols>
  <sheetData>
    <row r="1" spans="1:20">
      <c r="A1" s="62" t="s">
        <v>373</v>
      </c>
      <c r="B1" s="63"/>
      <c r="C1" s="63"/>
      <c r="D1" s="63"/>
      <c r="E1" s="63"/>
      <c r="F1" s="63"/>
    </row>
    <row r="2" spans="1:20">
      <c r="B2" s="19"/>
      <c r="C2" s="19"/>
      <c r="D2" s="19"/>
      <c r="E2" s="19"/>
      <c r="F2" s="19"/>
      <c r="G2" s="19"/>
      <c r="H2" s="84" t="s">
        <v>42</v>
      </c>
      <c r="I2" s="84"/>
      <c r="P2" s="84" t="s">
        <v>42</v>
      </c>
      <c r="Q2" s="84"/>
      <c r="S2" s="84" t="s">
        <v>48</v>
      </c>
      <c r="T2" s="84"/>
    </row>
    <row r="3" spans="1:20" ht="39">
      <c r="B3" s="22"/>
      <c r="C3" s="23" t="s">
        <v>37</v>
      </c>
      <c r="D3" s="24" t="s">
        <v>38</v>
      </c>
      <c r="E3" s="24" t="s">
        <v>39</v>
      </c>
      <c r="F3" s="23" t="s">
        <v>40</v>
      </c>
      <c r="G3" s="23" t="s">
        <v>41</v>
      </c>
      <c r="H3" s="23" t="s">
        <v>374</v>
      </c>
      <c r="I3" s="23" t="s">
        <v>375</v>
      </c>
      <c r="K3" s="25" t="s">
        <v>47</v>
      </c>
      <c r="L3" s="24" t="s">
        <v>38</v>
      </c>
      <c r="M3" s="24" t="s">
        <v>39</v>
      </c>
      <c r="N3" s="25" t="s">
        <v>45</v>
      </c>
      <c r="O3" s="25" t="s">
        <v>46</v>
      </c>
      <c r="P3" s="25" t="s">
        <v>376</v>
      </c>
      <c r="Q3" s="25" t="s">
        <v>377</v>
      </c>
      <c r="S3" s="28" t="s">
        <v>44</v>
      </c>
      <c r="T3" s="28" t="s">
        <v>43</v>
      </c>
    </row>
    <row r="4" spans="1:20" ht="16">
      <c r="B4" s="53" t="s">
        <v>15</v>
      </c>
      <c r="C4" s="71">
        <v>20.61</v>
      </c>
      <c r="D4" s="64">
        <v>19.579499999999999</v>
      </c>
      <c r="E4" s="64">
        <v>17.5185</v>
      </c>
      <c r="F4" s="64">
        <v>3.6</v>
      </c>
      <c r="G4" s="64">
        <v>0</v>
      </c>
      <c r="H4" s="64">
        <v>19.169499999999999</v>
      </c>
      <c r="I4" s="65">
        <v>17.108499999999999</v>
      </c>
      <c r="K4" s="71">
        <v>20.636933618377665</v>
      </c>
      <c r="L4" s="64">
        <v>19.605086937458779</v>
      </c>
      <c r="M4" s="64">
        <v>17.541393575621015</v>
      </c>
      <c r="N4" s="64">
        <v>3.58</v>
      </c>
      <c r="O4" s="64">
        <v>0.02</v>
      </c>
      <c r="P4" s="64">
        <v>19.046907937051461</v>
      </c>
      <c r="Q4" s="65">
        <v>16.983214575213697</v>
      </c>
      <c r="S4" s="21">
        <v>0.12259206294853797</v>
      </c>
      <c r="T4" s="21">
        <v>0.125285424786302</v>
      </c>
    </row>
    <row r="5" spans="1:20" ht="16">
      <c r="B5" s="53" t="s">
        <v>16</v>
      </c>
      <c r="C5" s="72">
        <v>20.61</v>
      </c>
      <c r="D5" s="21">
        <v>19.579499999999999</v>
      </c>
      <c r="E5" s="21">
        <v>17.5185</v>
      </c>
      <c r="F5" s="21">
        <v>3.6899999999999995</v>
      </c>
      <c r="G5" s="21">
        <v>0</v>
      </c>
      <c r="H5" s="21">
        <v>19.259500000000003</v>
      </c>
      <c r="I5" s="66">
        <v>17.198500000000003</v>
      </c>
      <c r="J5" s="12"/>
      <c r="K5" s="72">
        <v>20.636933618377665</v>
      </c>
      <c r="L5" s="21">
        <v>19.605086937458779</v>
      </c>
      <c r="M5" s="21">
        <v>17.541393575621015</v>
      </c>
      <c r="N5" s="21">
        <v>4.18</v>
      </c>
      <c r="O5" s="21">
        <v>-0.49</v>
      </c>
      <c r="P5" s="21">
        <v>19.136907937051465</v>
      </c>
      <c r="Q5" s="66">
        <v>17.073214575213701</v>
      </c>
      <c r="S5" s="21">
        <v>0.12259206294853797</v>
      </c>
      <c r="T5" s="21">
        <v>0.125285424786302</v>
      </c>
    </row>
    <row r="6" spans="1:20" ht="16">
      <c r="B6" s="53" t="s">
        <v>17</v>
      </c>
      <c r="C6" s="72">
        <v>20.61</v>
      </c>
      <c r="D6" s="21">
        <v>19.579499999999999</v>
      </c>
      <c r="E6" s="21">
        <v>17.5185</v>
      </c>
      <c r="F6" s="21">
        <v>4.42</v>
      </c>
      <c r="G6" s="21">
        <v>0</v>
      </c>
      <c r="H6" s="21">
        <v>19.9895</v>
      </c>
      <c r="I6" s="66">
        <v>17.9285</v>
      </c>
      <c r="J6" s="13"/>
      <c r="K6" s="72">
        <v>20.636933618377665</v>
      </c>
      <c r="L6" s="21">
        <v>19.605086937458779</v>
      </c>
      <c r="M6" s="21">
        <v>17.541393575621015</v>
      </c>
      <c r="N6" s="21">
        <v>4.28</v>
      </c>
      <c r="O6" s="21">
        <v>0.14000000000000001</v>
      </c>
      <c r="P6" s="21">
        <v>19.866907937051465</v>
      </c>
      <c r="Q6" s="66">
        <v>17.803214575213701</v>
      </c>
      <c r="S6" s="21">
        <v>0.12259206294853442</v>
      </c>
      <c r="T6" s="21">
        <v>0.12528542478629845</v>
      </c>
    </row>
    <row r="7" spans="1:20" ht="16">
      <c r="B7" s="53" t="s">
        <v>18</v>
      </c>
      <c r="C7" s="72">
        <v>20.61</v>
      </c>
      <c r="D7" s="21">
        <v>19.579499999999999</v>
      </c>
      <c r="E7" s="21">
        <v>17.5185</v>
      </c>
      <c r="F7" s="21">
        <v>3.48</v>
      </c>
      <c r="G7" s="21">
        <v>0</v>
      </c>
      <c r="H7" s="21">
        <v>19.049500000000002</v>
      </c>
      <c r="I7" s="66">
        <v>16.988500000000002</v>
      </c>
      <c r="J7" s="13"/>
      <c r="K7" s="72">
        <v>20.636933618377665</v>
      </c>
      <c r="L7" s="21">
        <v>19.605086937458779</v>
      </c>
      <c r="M7" s="21">
        <v>17.541393575621015</v>
      </c>
      <c r="N7" s="21">
        <v>3.65</v>
      </c>
      <c r="O7" s="21">
        <v>-0.16999999999999998</v>
      </c>
      <c r="P7" s="21">
        <v>18.92690793705146</v>
      </c>
      <c r="Q7" s="66">
        <v>16.863214575213696</v>
      </c>
      <c r="S7" s="21">
        <v>0.12259206294854152</v>
      </c>
      <c r="T7" s="21">
        <v>0.12528542478630555</v>
      </c>
    </row>
    <row r="8" spans="1:20" ht="16">
      <c r="B8" s="53" t="s">
        <v>19</v>
      </c>
      <c r="C8" s="72">
        <v>20.61</v>
      </c>
      <c r="D8" s="21">
        <v>19.579499999999999</v>
      </c>
      <c r="E8" s="21">
        <v>17.5185</v>
      </c>
      <c r="F8" s="21">
        <v>3.69</v>
      </c>
      <c r="G8" s="21">
        <v>0</v>
      </c>
      <c r="H8" s="21">
        <v>19.259500000000003</v>
      </c>
      <c r="I8" s="66">
        <v>17.198500000000003</v>
      </c>
      <c r="J8" s="13"/>
      <c r="K8" s="72">
        <v>20.636933618377665</v>
      </c>
      <c r="L8" s="21">
        <v>19.605086937458779</v>
      </c>
      <c r="M8" s="21">
        <v>17.541393575621015</v>
      </c>
      <c r="N8" s="21">
        <v>3.83</v>
      </c>
      <c r="O8" s="21">
        <v>-0.13999999999999999</v>
      </c>
      <c r="P8" s="21">
        <v>19.136907937051461</v>
      </c>
      <c r="Q8" s="66">
        <v>17.073214575213697</v>
      </c>
      <c r="S8" s="21">
        <v>0.12259206294854152</v>
      </c>
      <c r="T8" s="21">
        <v>0.12528542478630555</v>
      </c>
    </row>
    <row r="9" spans="1:20" ht="16">
      <c r="B9" s="53" t="s">
        <v>20</v>
      </c>
      <c r="C9" s="72">
        <v>20.61</v>
      </c>
      <c r="D9" s="21">
        <v>19.579499999999999</v>
      </c>
      <c r="E9" s="21">
        <v>17.5185</v>
      </c>
      <c r="F9" s="21">
        <v>4.32</v>
      </c>
      <c r="G9" s="21">
        <v>0</v>
      </c>
      <c r="H9" s="21">
        <v>19.889499999999998</v>
      </c>
      <c r="I9" s="66">
        <v>17.828499999999998</v>
      </c>
      <c r="J9" s="13"/>
      <c r="K9" s="72">
        <v>20.636933618377665</v>
      </c>
      <c r="L9" s="21">
        <v>19.605086937458779</v>
      </c>
      <c r="M9" s="21">
        <v>17.541393575621015</v>
      </c>
      <c r="N9" s="21">
        <v>4.71</v>
      </c>
      <c r="O9" s="21">
        <v>-0.39</v>
      </c>
      <c r="P9" s="21">
        <v>19.766907937051464</v>
      </c>
      <c r="Q9" s="66">
        <v>17.7032145752137</v>
      </c>
      <c r="S9" s="21">
        <v>0.12259206294853442</v>
      </c>
      <c r="T9" s="21">
        <v>0.12528542478629845</v>
      </c>
    </row>
    <row r="10" spans="1:20" ht="16">
      <c r="B10" s="53" t="s">
        <v>21</v>
      </c>
      <c r="C10" s="72">
        <v>20.61</v>
      </c>
      <c r="D10" s="21">
        <v>19.579499999999999</v>
      </c>
      <c r="E10" s="21">
        <v>17.5185</v>
      </c>
      <c r="F10" s="21">
        <v>4.9099999999999993</v>
      </c>
      <c r="G10" s="21">
        <v>0</v>
      </c>
      <c r="H10" s="21">
        <v>20.479500000000002</v>
      </c>
      <c r="I10" s="66">
        <v>18.418500000000002</v>
      </c>
      <c r="J10" s="14"/>
      <c r="K10" s="72">
        <v>20.636933618377665</v>
      </c>
      <c r="L10" s="21">
        <v>19.605086937458779</v>
      </c>
      <c r="M10" s="21">
        <v>17.541393575621015</v>
      </c>
      <c r="N10" s="21">
        <v>5.0599999999999996</v>
      </c>
      <c r="O10" s="21">
        <v>-0.15</v>
      </c>
      <c r="P10" s="21">
        <v>20.356907937051464</v>
      </c>
      <c r="Q10" s="66">
        <v>18.2932145752137</v>
      </c>
      <c r="S10" s="21">
        <v>0.12259206294853797</v>
      </c>
      <c r="T10" s="21">
        <v>0.125285424786302</v>
      </c>
    </row>
    <row r="11" spans="1:20" ht="16">
      <c r="B11" s="53" t="s">
        <v>22</v>
      </c>
      <c r="C11" s="72">
        <v>20.61</v>
      </c>
      <c r="D11" s="21">
        <v>19.579499999999999</v>
      </c>
      <c r="E11" s="21">
        <v>17.5185</v>
      </c>
      <c r="F11" s="21">
        <v>3.66</v>
      </c>
      <c r="G11" s="21">
        <v>0</v>
      </c>
      <c r="H11" s="21">
        <v>19.229500000000002</v>
      </c>
      <c r="I11" s="66">
        <v>17.168500000000002</v>
      </c>
      <c r="J11" s="15"/>
      <c r="K11" s="72">
        <v>20.636933618377665</v>
      </c>
      <c r="L11" s="21">
        <v>19.605086937458779</v>
      </c>
      <c r="M11" s="21">
        <v>17.541393575621015</v>
      </c>
      <c r="N11" s="21">
        <v>3.79</v>
      </c>
      <c r="O11" s="21">
        <v>-0.13</v>
      </c>
      <c r="P11" s="21">
        <v>19.106907937051464</v>
      </c>
      <c r="Q11" s="66">
        <v>17.0432145752137</v>
      </c>
      <c r="S11" s="21">
        <v>0.12259206294853797</v>
      </c>
      <c r="T11" s="21">
        <v>0.125285424786302</v>
      </c>
    </row>
    <row r="12" spans="1:20" ht="16">
      <c r="B12" s="53" t="s">
        <v>23</v>
      </c>
      <c r="C12" s="72">
        <v>20.61</v>
      </c>
      <c r="D12" s="21">
        <v>19.579499999999999</v>
      </c>
      <c r="E12" s="21">
        <v>17.5185</v>
      </c>
      <c r="F12" s="21">
        <v>4.25</v>
      </c>
      <c r="G12" s="21">
        <v>0</v>
      </c>
      <c r="H12" s="21">
        <v>19.819499999999998</v>
      </c>
      <c r="I12" s="66">
        <v>17.758499999999998</v>
      </c>
      <c r="J12" s="12"/>
      <c r="K12" s="72">
        <v>20.636933618377665</v>
      </c>
      <c r="L12" s="21">
        <v>19.605086937458779</v>
      </c>
      <c r="M12" s="21">
        <v>17.541393575621015</v>
      </c>
      <c r="N12" s="21">
        <v>4.25</v>
      </c>
      <c r="O12" s="21">
        <v>0</v>
      </c>
      <c r="P12" s="21">
        <v>19.696907937051463</v>
      </c>
      <c r="Q12" s="66">
        <v>17.6332145752137</v>
      </c>
      <c r="S12" s="21">
        <v>0.12259206294853442</v>
      </c>
      <c r="T12" s="21">
        <v>0.12528542478629845</v>
      </c>
    </row>
    <row r="13" spans="1:20" ht="16">
      <c r="B13" s="53" t="s">
        <v>24</v>
      </c>
      <c r="C13" s="72">
        <v>20.61</v>
      </c>
      <c r="D13" s="21">
        <v>19.579499999999999</v>
      </c>
      <c r="E13" s="21">
        <v>17.5185</v>
      </c>
      <c r="F13" s="21">
        <v>3.83</v>
      </c>
      <c r="G13" s="21">
        <v>0</v>
      </c>
      <c r="H13" s="21">
        <v>19.399500000000003</v>
      </c>
      <c r="I13" s="66">
        <v>17.338500000000003</v>
      </c>
      <c r="K13" s="72">
        <v>20.636933618377665</v>
      </c>
      <c r="L13" s="21">
        <v>19.605086937458779</v>
      </c>
      <c r="M13" s="21">
        <v>17.541393575621015</v>
      </c>
      <c r="N13" s="21">
        <v>4.03</v>
      </c>
      <c r="O13" s="21">
        <v>-0.2</v>
      </c>
      <c r="P13" s="21">
        <v>19.276907937051465</v>
      </c>
      <c r="Q13" s="66">
        <v>17.213214575213701</v>
      </c>
      <c r="S13" s="21">
        <v>0.12259206294853797</v>
      </c>
      <c r="T13" s="21">
        <v>0.125285424786302</v>
      </c>
    </row>
    <row r="14" spans="1:20" ht="16">
      <c r="B14" s="53" t="s">
        <v>25</v>
      </c>
      <c r="C14" s="72">
        <v>20.61</v>
      </c>
      <c r="D14" s="21">
        <v>19.579499999999999</v>
      </c>
      <c r="E14" s="21">
        <v>17.5185</v>
      </c>
      <c r="F14" s="21">
        <v>3.9599999999999995</v>
      </c>
      <c r="G14" s="21">
        <v>0</v>
      </c>
      <c r="H14" s="21">
        <v>19.529499999999999</v>
      </c>
      <c r="I14" s="66">
        <v>17.468499999999999</v>
      </c>
      <c r="K14" s="72">
        <v>20.636933618377665</v>
      </c>
      <c r="L14" s="21">
        <v>19.605086937458779</v>
      </c>
      <c r="M14" s="21">
        <v>17.541393575621015</v>
      </c>
      <c r="N14" s="21">
        <v>4.3899999999999997</v>
      </c>
      <c r="O14" s="21">
        <v>-0.43</v>
      </c>
      <c r="P14" s="21">
        <v>19.406907937051464</v>
      </c>
      <c r="Q14" s="66">
        <v>17.3432145752137</v>
      </c>
      <c r="S14" s="21">
        <v>0.12259206294853442</v>
      </c>
      <c r="T14" s="21">
        <v>0.12528542478629845</v>
      </c>
    </row>
    <row r="15" spans="1:20" ht="16">
      <c r="B15" s="53" t="s">
        <v>26</v>
      </c>
      <c r="C15" s="72">
        <v>20.61</v>
      </c>
      <c r="D15" s="21">
        <v>19.579499999999999</v>
      </c>
      <c r="E15" s="21">
        <v>17.5185</v>
      </c>
      <c r="F15" s="21">
        <v>4.5199999999999996</v>
      </c>
      <c r="G15" s="21">
        <v>0</v>
      </c>
      <c r="H15" s="21">
        <v>20.089500000000001</v>
      </c>
      <c r="I15" s="66">
        <v>18.028500000000001</v>
      </c>
      <c r="K15" s="72">
        <v>20.636933618377665</v>
      </c>
      <c r="L15" s="21">
        <v>19.605086937458779</v>
      </c>
      <c r="M15" s="21">
        <v>17.541393575621015</v>
      </c>
      <c r="N15" s="21">
        <v>5</v>
      </c>
      <c r="O15" s="21">
        <v>-0.48</v>
      </c>
      <c r="P15" s="21">
        <v>19.966907937051463</v>
      </c>
      <c r="Q15" s="66">
        <v>17.903214575213699</v>
      </c>
      <c r="S15" s="21">
        <v>0.12259206294853797</v>
      </c>
      <c r="T15" s="21">
        <v>0.125285424786302</v>
      </c>
    </row>
    <row r="16" spans="1:20" ht="16">
      <c r="B16" s="53" t="s">
        <v>27</v>
      </c>
      <c r="C16" s="72">
        <v>20.61</v>
      </c>
      <c r="D16" s="21">
        <v>19.579499999999999</v>
      </c>
      <c r="E16" s="21">
        <v>17.5185</v>
      </c>
      <c r="F16" s="21">
        <v>3.55</v>
      </c>
      <c r="G16" s="21">
        <v>0</v>
      </c>
      <c r="H16" s="21">
        <v>19.119500000000002</v>
      </c>
      <c r="I16" s="66">
        <v>17.058500000000002</v>
      </c>
      <c r="K16" s="72">
        <v>20.636933618377665</v>
      </c>
      <c r="L16" s="21">
        <v>19.605086937458779</v>
      </c>
      <c r="M16" s="21">
        <v>17.541393575621015</v>
      </c>
      <c r="N16" s="21">
        <v>3.92</v>
      </c>
      <c r="O16" s="21">
        <v>-0.37</v>
      </c>
      <c r="P16" s="21">
        <v>18.996907937051464</v>
      </c>
      <c r="Q16" s="66">
        <v>16.9332145752137</v>
      </c>
      <c r="S16" s="21">
        <v>0.12259206294853797</v>
      </c>
      <c r="T16" s="21">
        <v>0.125285424786302</v>
      </c>
    </row>
    <row r="17" spans="2:20" ht="16">
      <c r="B17" s="53" t="s">
        <v>28</v>
      </c>
      <c r="C17" s="72">
        <v>20.61</v>
      </c>
      <c r="D17" s="21">
        <v>19.579499999999999</v>
      </c>
      <c r="E17" s="21">
        <v>17.5185</v>
      </c>
      <c r="F17" s="21">
        <v>4.74</v>
      </c>
      <c r="G17" s="21">
        <v>0</v>
      </c>
      <c r="H17" s="21">
        <v>20.3095</v>
      </c>
      <c r="I17" s="66">
        <v>18.2485</v>
      </c>
      <c r="K17" s="72">
        <v>20.636933618377665</v>
      </c>
      <c r="L17" s="21">
        <v>19.605086937458779</v>
      </c>
      <c r="M17" s="21">
        <v>17.541393575621015</v>
      </c>
      <c r="N17" s="21">
        <v>4.62</v>
      </c>
      <c r="O17" s="21">
        <v>0.12</v>
      </c>
      <c r="P17" s="21">
        <v>20.186907937051465</v>
      </c>
      <c r="Q17" s="66">
        <v>18.123214575213701</v>
      </c>
      <c r="S17" s="21">
        <v>0.12259206294853442</v>
      </c>
      <c r="T17" s="21">
        <v>0.12528542478629845</v>
      </c>
    </row>
    <row r="18" spans="2:20" ht="16">
      <c r="B18" s="53" t="s">
        <v>29</v>
      </c>
      <c r="C18" s="72">
        <v>20.61</v>
      </c>
      <c r="D18" s="21">
        <v>19.579499999999999</v>
      </c>
      <c r="E18" s="21">
        <v>17.5185</v>
      </c>
      <c r="F18" s="21">
        <v>4.07</v>
      </c>
      <c r="G18" s="21">
        <v>-0.01</v>
      </c>
      <c r="H18" s="21">
        <v>19.6295</v>
      </c>
      <c r="I18" s="66">
        <v>17.5685</v>
      </c>
      <c r="K18" s="72">
        <v>20.636933618377665</v>
      </c>
      <c r="L18" s="21">
        <v>19.605086937458779</v>
      </c>
      <c r="M18" s="21">
        <v>17.541393575621015</v>
      </c>
      <c r="N18" s="21">
        <v>4.3099999999999996</v>
      </c>
      <c r="O18" s="21">
        <v>-0.24999999999999997</v>
      </c>
      <c r="P18" s="21">
        <v>19.506907937051462</v>
      </c>
      <c r="Q18" s="66">
        <v>17.443214575213698</v>
      </c>
      <c r="S18" s="21">
        <v>0.12259206294853797</v>
      </c>
      <c r="T18" s="21">
        <v>0.125285424786302</v>
      </c>
    </row>
    <row r="19" spans="2:20" ht="16">
      <c r="B19" s="53" t="s">
        <v>30</v>
      </c>
      <c r="C19" s="72">
        <v>20.61</v>
      </c>
      <c r="D19" s="21">
        <v>19.579499999999999</v>
      </c>
      <c r="E19" s="21">
        <v>17.5185</v>
      </c>
      <c r="F19" s="21">
        <v>3.86</v>
      </c>
      <c r="G19" s="21">
        <v>0</v>
      </c>
      <c r="H19" s="21">
        <v>19.429499999999997</v>
      </c>
      <c r="I19" s="66">
        <v>17.368499999999997</v>
      </c>
      <c r="K19" s="72">
        <v>20.636933618377665</v>
      </c>
      <c r="L19" s="21">
        <v>19.605086937458779</v>
      </c>
      <c r="M19" s="21">
        <v>17.541393575621015</v>
      </c>
      <c r="N19" s="21">
        <v>3.9</v>
      </c>
      <c r="O19" s="21">
        <v>-0.04</v>
      </c>
      <c r="P19" s="21">
        <v>19.306907937051463</v>
      </c>
      <c r="Q19" s="66">
        <v>17.243214575213699</v>
      </c>
      <c r="S19" s="21">
        <v>0.12259206294853442</v>
      </c>
      <c r="T19" s="21">
        <v>0.12528542478629845</v>
      </c>
    </row>
    <row r="20" spans="2:20" ht="16">
      <c r="B20" s="53" t="s">
        <v>31</v>
      </c>
      <c r="C20" s="72">
        <v>20.61</v>
      </c>
      <c r="D20" s="21">
        <v>19.579499999999999</v>
      </c>
      <c r="E20" s="21">
        <v>17.5185</v>
      </c>
      <c r="F20" s="21">
        <v>5.59</v>
      </c>
      <c r="G20" s="21">
        <v>0</v>
      </c>
      <c r="H20" s="21">
        <v>21.159500000000001</v>
      </c>
      <c r="I20" s="66">
        <v>19.098500000000001</v>
      </c>
      <c r="K20" s="72">
        <v>20.636933618377665</v>
      </c>
      <c r="L20" s="21">
        <v>19.605086937458779</v>
      </c>
      <c r="M20" s="21">
        <v>17.541393575621015</v>
      </c>
      <c r="N20" s="21">
        <v>5.29</v>
      </c>
      <c r="O20" s="21">
        <v>0.3</v>
      </c>
      <c r="P20" s="21">
        <v>21.036907937051463</v>
      </c>
      <c r="Q20" s="66">
        <v>18.973214575213699</v>
      </c>
      <c r="S20" s="21">
        <v>0.12259206294853797</v>
      </c>
      <c r="T20" s="21">
        <v>0.125285424786302</v>
      </c>
    </row>
    <row r="21" spans="2:20" ht="16">
      <c r="B21" s="53" t="s">
        <v>32</v>
      </c>
      <c r="C21" s="72">
        <v>20.61</v>
      </c>
      <c r="D21" s="21">
        <v>19.579499999999999</v>
      </c>
      <c r="E21" s="21">
        <v>17.5185</v>
      </c>
      <c r="F21" s="21">
        <v>4.7200000000000006</v>
      </c>
      <c r="G21" s="21">
        <v>0</v>
      </c>
      <c r="H21" s="21">
        <v>20.289500000000004</v>
      </c>
      <c r="I21" s="66">
        <v>18.228500000000004</v>
      </c>
      <c r="K21" s="72">
        <v>20.636933618377665</v>
      </c>
      <c r="L21" s="21">
        <v>19.605086937458779</v>
      </c>
      <c r="M21" s="21">
        <v>17.541393575621015</v>
      </c>
      <c r="N21" s="21">
        <v>5.07</v>
      </c>
      <c r="O21" s="21">
        <v>-0.35</v>
      </c>
      <c r="P21" s="21">
        <v>20.166907937051462</v>
      </c>
      <c r="Q21" s="66">
        <v>18.103214575213698</v>
      </c>
      <c r="S21" s="21">
        <v>0.12259206294854152</v>
      </c>
      <c r="T21" s="21">
        <v>0.12528542478630555</v>
      </c>
    </row>
    <row r="22" spans="2:20" ht="16">
      <c r="B22" s="53" t="s">
        <v>33</v>
      </c>
      <c r="C22" s="72">
        <v>20.61</v>
      </c>
      <c r="D22" s="21">
        <v>19.579499999999999</v>
      </c>
      <c r="E22" s="21">
        <v>17.5185</v>
      </c>
      <c r="F22" s="21">
        <v>5.1000000000000005</v>
      </c>
      <c r="G22" s="21">
        <v>0</v>
      </c>
      <c r="H22" s="21">
        <v>20.669499999999999</v>
      </c>
      <c r="I22" s="66">
        <v>18.608499999999999</v>
      </c>
      <c r="K22" s="72">
        <v>20.636933618377665</v>
      </c>
      <c r="L22" s="21">
        <v>19.605086937458779</v>
      </c>
      <c r="M22" s="21">
        <v>17.541393575621015</v>
      </c>
      <c r="N22" s="21">
        <v>4.9000000000000004</v>
      </c>
      <c r="O22" s="21">
        <v>0.2</v>
      </c>
      <c r="P22" s="21">
        <v>20.546907937051461</v>
      </c>
      <c r="Q22" s="66">
        <v>18.483214575213697</v>
      </c>
      <c r="S22" s="21">
        <v>0.12259206294853797</v>
      </c>
      <c r="T22" s="21">
        <v>0.125285424786302</v>
      </c>
    </row>
    <row r="23" spans="2:20" ht="16">
      <c r="B23" s="53" t="s">
        <v>34</v>
      </c>
      <c r="C23" s="72">
        <v>20.61</v>
      </c>
      <c r="D23" s="21">
        <v>19.579499999999999</v>
      </c>
      <c r="E23" s="21">
        <v>17.5185</v>
      </c>
      <c r="F23" s="21">
        <v>5</v>
      </c>
      <c r="G23" s="21">
        <v>0</v>
      </c>
      <c r="H23" s="21">
        <v>20.569499999999998</v>
      </c>
      <c r="I23" s="66">
        <v>18.508499999999998</v>
      </c>
      <c r="K23" s="72">
        <v>20.636933618377665</v>
      </c>
      <c r="L23" s="21">
        <v>19.605086937458779</v>
      </c>
      <c r="M23" s="21">
        <v>17.541393575621015</v>
      </c>
      <c r="N23" s="21">
        <v>4.78</v>
      </c>
      <c r="O23" s="21">
        <v>0.22</v>
      </c>
      <c r="P23" s="21">
        <v>20.446907937051463</v>
      </c>
      <c r="Q23" s="66">
        <v>18.3832145752137</v>
      </c>
      <c r="S23" s="21">
        <v>0.12259206294853442</v>
      </c>
      <c r="T23" s="21">
        <v>0.12528542478629845</v>
      </c>
    </row>
    <row r="24" spans="2:20" ht="16">
      <c r="B24" s="77" t="s">
        <v>0</v>
      </c>
      <c r="C24" s="73">
        <v>20.61</v>
      </c>
      <c r="D24" s="21"/>
      <c r="E24" s="21"/>
      <c r="F24" s="67">
        <v>4.01</v>
      </c>
      <c r="G24" s="68"/>
      <c r="H24" s="21"/>
      <c r="I24" s="69"/>
      <c r="K24" s="73">
        <v>20.636933618377665</v>
      </c>
      <c r="L24" s="21"/>
      <c r="M24" s="21"/>
      <c r="N24" s="67">
        <v>4.1581790004073147</v>
      </c>
      <c r="O24" s="68"/>
      <c r="P24" s="21"/>
      <c r="Q24" s="69"/>
      <c r="S24" s="21"/>
      <c r="T24" s="29"/>
    </row>
    <row r="25" spans="2:20" ht="16">
      <c r="B25" s="78" t="s">
        <v>35</v>
      </c>
      <c r="C25" s="74">
        <v>20.61</v>
      </c>
      <c r="D25" s="26">
        <v>19.579499999999999</v>
      </c>
      <c r="E25" s="26">
        <v>17.5185</v>
      </c>
      <c r="F25" s="27"/>
      <c r="G25" s="27"/>
      <c r="H25" s="26">
        <v>19.579499999999999</v>
      </c>
      <c r="I25" s="70">
        <v>17.5185</v>
      </c>
      <c r="K25" s="74">
        <v>20.636933618377665</v>
      </c>
      <c r="L25" s="26">
        <v>19.605086937458779</v>
      </c>
      <c r="M25" s="26">
        <v>17.541393575621015</v>
      </c>
      <c r="N25" s="27"/>
      <c r="O25" s="27"/>
      <c r="P25" s="26">
        <v>19.600000000000001</v>
      </c>
      <c r="Q25" s="70">
        <v>17.541393575621015</v>
      </c>
      <c r="S25" s="26">
        <v>-2.0500000000001961E-2</v>
      </c>
      <c r="T25" s="26">
        <v>-2.2893575621015572E-2</v>
      </c>
    </row>
    <row r="26" spans="2:20">
      <c r="C26" s="8"/>
      <c r="D26" s="8"/>
      <c r="E26" s="8"/>
      <c r="F26" s="8"/>
      <c r="G26" s="8"/>
      <c r="H26" s="8"/>
      <c r="K26" s="9"/>
      <c r="L26" s="16"/>
      <c r="M26" s="9"/>
    </row>
    <row r="27" spans="2:20">
      <c r="C27" s="8"/>
      <c r="D27" s="8"/>
      <c r="E27" s="8"/>
      <c r="F27" s="8"/>
      <c r="G27" s="8"/>
      <c r="H27" s="8"/>
      <c r="K27" s="9"/>
      <c r="L27" s="16"/>
      <c r="M27" s="9"/>
    </row>
    <row r="28" spans="2:20">
      <c r="C28" s="8"/>
      <c r="D28" s="8"/>
      <c r="E28" s="8"/>
      <c r="F28" s="8"/>
      <c r="G28" s="8"/>
      <c r="H28" s="8"/>
      <c r="K28" s="9"/>
      <c r="L28" s="16"/>
      <c r="M28" s="9"/>
    </row>
    <row r="29" spans="2:20">
      <c r="C29" s="8"/>
      <c r="D29" s="8"/>
      <c r="E29" s="8"/>
      <c r="F29" s="8"/>
      <c r="G29" s="8"/>
      <c r="H29" s="8"/>
      <c r="K29" s="9"/>
      <c r="L29" s="16"/>
      <c r="M29" s="9"/>
    </row>
    <row r="30" spans="2:20">
      <c r="C30" s="8"/>
      <c r="D30" s="8"/>
      <c r="E30" s="8"/>
      <c r="F30" s="8"/>
      <c r="G30" s="8"/>
      <c r="H30" s="8"/>
      <c r="K30" s="9"/>
      <c r="L30" s="16"/>
      <c r="M30" s="9"/>
    </row>
    <row r="31" spans="2:20">
      <c r="C31" s="8"/>
      <c r="D31" s="8"/>
      <c r="E31" s="8"/>
      <c r="F31" s="8"/>
      <c r="G31" s="8"/>
      <c r="H31" s="8"/>
      <c r="K31" s="9"/>
      <c r="L31" s="16"/>
      <c r="M31" s="9"/>
    </row>
    <row r="32" spans="2:20">
      <c r="C32" s="8"/>
      <c r="D32" s="8"/>
      <c r="E32" s="8"/>
      <c r="F32" s="8"/>
      <c r="G32" s="8"/>
      <c r="H32" s="8"/>
      <c r="K32" s="9"/>
      <c r="L32" s="16"/>
      <c r="M32" s="9"/>
    </row>
    <row r="33" spans="3:13">
      <c r="C33" s="10"/>
      <c r="D33" s="11"/>
      <c r="E33" s="11"/>
      <c r="F33" s="10"/>
      <c r="G33" s="11"/>
      <c r="H33" s="17"/>
      <c r="I33" s="9"/>
      <c r="J33" s="11"/>
      <c r="K33" s="11"/>
      <c r="L33" s="18"/>
      <c r="M33" s="16"/>
    </row>
    <row r="34" spans="3:13">
      <c r="C34" s="8"/>
      <c r="D34" s="9"/>
      <c r="E34" s="9"/>
      <c r="F34" s="8"/>
      <c r="G34" s="9"/>
      <c r="H34" s="9"/>
      <c r="I34" s="9"/>
      <c r="J34" s="9"/>
      <c r="K34" s="9"/>
      <c r="L34" s="16"/>
      <c r="M34" s="16"/>
    </row>
  </sheetData>
  <mergeCells count="3">
    <mergeCell ref="H2:I2"/>
    <mergeCell ref="P2:Q2"/>
    <mergeCell ref="S2:T2"/>
  </mergeCells>
  <conditionalFormatting sqref="G24 F25:G25 C26:H32 K26:M32 C33:M34">
    <cfRule type="cellIs" dxfId="5" priority="3" operator="lessThan">
      <formula>0</formula>
    </cfRule>
  </conditionalFormatting>
  <conditionalFormatting sqref="L28:M28">
    <cfRule type="expression" dxfId="4" priority="6" stopIfTrue="1">
      <formula>IF(#REF!&lt;0,TRUE,FALSE)</formula>
    </cfRule>
  </conditionalFormatting>
  <conditionalFormatting sqref="L33:M33">
    <cfRule type="expression" dxfId="3" priority="5" stopIfTrue="1">
      <formula>IF(#REF!&lt;0,TRUE,FALSE)</formula>
    </cfRule>
  </conditionalFormatting>
  <conditionalFormatting sqref="M26:M34 L26:L27 L29:L32 L34">
    <cfRule type="expression" dxfId="2" priority="9" stopIfTrue="1">
      <formula>IF(#REF!&lt;0,TRUE,FALSE)</formula>
    </cfRule>
  </conditionalFormatting>
  <conditionalFormatting sqref="O24 N25:O25">
    <cfRule type="cellIs" dxfId="1" priority="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51BF8-BC30-41C2-9D05-91E6E4B4CF03}">
  <dimension ref="A1:AZ316"/>
  <sheetViews>
    <sheetView showGridLines="0" workbookViewId="0">
      <pane xSplit="1" ySplit="4" topLeftCell="B5" activePane="bottomRight" state="frozen"/>
      <selection pane="topRight" activeCell="B1" sqref="B1"/>
      <selection pane="bottomLeft" activeCell="A5" sqref="A5"/>
      <selection pane="bottomRight" activeCell="B5" sqref="B5"/>
    </sheetView>
  </sheetViews>
  <sheetFormatPr defaultColWidth="9.1796875" defaultRowHeight="13"/>
  <cols>
    <col min="1" max="1" width="17" style="19" customWidth="1"/>
    <col min="2" max="2" width="13.1796875" style="19" customWidth="1"/>
    <col min="3" max="3" width="13.54296875" style="19" customWidth="1"/>
    <col min="4" max="4" width="18.7265625" style="19" customWidth="1"/>
    <col min="5" max="5" width="9.1796875" style="19"/>
    <col min="6" max="6" width="11.54296875" style="19" customWidth="1"/>
    <col min="7" max="7" width="17.1796875" style="19" customWidth="1"/>
    <col min="8" max="8" width="15.54296875" style="19" customWidth="1"/>
    <col min="9" max="9" width="9.1796875" style="19"/>
    <col min="10" max="10" width="12.81640625" style="19" customWidth="1"/>
    <col min="11" max="11" width="15.1796875" style="19" customWidth="1"/>
    <col min="12" max="12" width="18.54296875" style="19" customWidth="1"/>
    <col min="13" max="16384" width="9.1796875" style="19"/>
  </cols>
  <sheetData>
    <row r="1" spans="1:52" ht="14.5">
      <c r="A1" s="75" t="s">
        <v>61</v>
      </c>
      <c r="B1" s="76"/>
      <c r="C1" s="76"/>
      <c r="D1" s="76"/>
      <c r="E1" s="76"/>
    </row>
    <row r="3" spans="1:52" ht="14.5">
      <c r="C3" s="85" t="s">
        <v>50</v>
      </c>
      <c r="D3" s="86"/>
      <c r="F3" s="87" t="s">
        <v>53</v>
      </c>
      <c r="G3" s="88"/>
      <c r="H3" s="30"/>
      <c r="J3" s="87" t="s">
        <v>54</v>
      </c>
      <c r="K3" s="88"/>
      <c r="L3" s="30"/>
    </row>
    <row r="4" spans="1:52" ht="48" customHeight="1">
      <c r="B4" s="39" t="s">
        <v>49</v>
      </c>
      <c r="C4" s="39" t="s">
        <v>55</v>
      </c>
      <c r="D4" s="39" t="s">
        <v>56</v>
      </c>
      <c r="F4" s="39" t="s">
        <v>49</v>
      </c>
      <c r="G4" s="39" t="s">
        <v>51</v>
      </c>
      <c r="H4" s="39" t="s">
        <v>52</v>
      </c>
      <c r="J4" s="39" t="s">
        <v>49</v>
      </c>
      <c r="K4" s="39" t="s">
        <v>370</v>
      </c>
      <c r="L4" s="39" t="s">
        <v>371</v>
      </c>
    </row>
    <row r="6" spans="1:52" ht="16">
      <c r="A6" s="53" t="s">
        <v>63</v>
      </c>
      <c r="B6" s="31">
        <v>607.51664100000562</v>
      </c>
      <c r="C6" s="31">
        <v>519</v>
      </c>
      <c r="D6" s="31">
        <v>92</v>
      </c>
      <c r="E6" s="32"/>
      <c r="F6" s="31">
        <v>-568.96145211496332</v>
      </c>
      <c r="G6" s="33">
        <v>-521.63593769920328</v>
      </c>
      <c r="H6" s="33">
        <v>-50.628676067341296</v>
      </c>
      <c r="J6" s="31">
        <v>38.555188885042298</v>
      </c>
      <c r="K6" s="31">
        <v>-2.6359376992032821</v>
      </c>
      <c r="L6" s="31">
        <v>41.371323932658704</v>
      </c>
      <c r="AV6" s="19" t="s">
        <v>62</v>
      </c>
      <c r="AW6" s="37">
        <v>1.1499999999999999</v>
      </c>
      <c r="AX6" s="20" t="s">
        <v>367</v>
      </c>
      <c r="AY6" s="20"/>
      <c r="AZ6" s="20" t="s">
        <v>368</v>
      </c>
    </row>
    <row r="7" spans="1:52" ht="16">
      <c r="A7" s="53" t="s">
        <v>64</v>
      </c>
      <c r="B7" s="31">
        <v>188.56831800001237</v>
      </c>
      <c r="C7" s="31">
        <v>463</v>
      </c>
      <c r="D7" s="31">
        <v>-271</v>
      </c>
      <c r="E7" s="32"/>
      <c r="F7" s="31">
        <v>-568.96145211496332</v>
      </c>
      <c r="G7" s="33">
        <v>-521.63593769920328</v>
      </c>
      <c r="H7" s="33">
        <v>-50.628676067341296</v>
      </c>
      <c r="J7" s="31">
        <v>-380.39313411495095</v>
      </c>
      <c r="K7" s="31">
        <v>-58.635937699203282</v>
      </c>
      <c r="L7" s="31">
        <v>-321.6286760673413</v>
      </c>
      <c r="AU7" s="35" t="s">
        <v>63</v>
      </c>
      <c r="AV7" s="34">
        <v>14654</v>
      </c>
      <c r="AW7" s="19">
        <v>14135</v>
      </c>
      <c r="AX7" s="20">
        <v>519</v>
      </c>
      <c r="AY7" s="20">
        <v>14562</v>
      </c>
      <c r="AZ7" s="20">
        <v>92</v>
      </c>
    </row>
    <row r="8" spans="1:52" ht="16">
      <c r="A8" s="53" t="s">
        <v>65</v>
      </c>
      <c r="B8" s="31">
        <v>419.86431800000537</v>
      </c>
      <c r="C8" s="31">
        <v>463</v>
      </c>
      <c r="D8" s="31">
        <v>-40</v>
      </c>
      <c r="E8" s="32"/>
      <c r="F8" s="31">
        <v>-568.96145211496332</v>
      </c>
      <c r="G8" s="33">
        <v>-521.63593769920328</v>
      </c>
      <c r="H8" s="33">
        <v>-50.628676067341296</v>
      </c>
      <c r="J8" s="31">
        <v>-149.09713411495795</v>
      </c>
      <c r="K8" s="31">
        <v>-58.635937699203282</v>
      </c>
      <c r="L8" s="31">
        <v>-90.628676067341303</v>
      </c>
      <c r="AU8" s="35" t="s">
        <v>64</v>
      </c>
      <c r="AV8" s="34">
        <v>-35690</v>
      </c>
      <c r="AW8" s="19">
        <v>-36153</v>
      </c>
      <c r="AX8" s="20">
        <v>463</v>
      </c>
      <c r="AY8" s="20">
        <v>-35419</v>
      </c>
      <c r="AZ8" s="20">
        <v>-271</v>
      </c>
    </row>
    <row r="9" spans="1:52" ht="16">
      <c r="A9" s="53" t="s">
        <v>66</v>
      </c>
      <c r="B9" s="31">
        <v>587.44304100000591</v>
      </c>
      <c r="C9" s="31">
        <v>519</v>
      </c>
      <c r="D9" s="31">
        <v>71</v>
      </c>
      <c r="E9" s="32"/>
      <c r="F9" s="31">
        <v>-568.96145211496332</v>
      </c>
      <c r="G9" s="33">
        <v>-521.63593769920328</v>
      </c>
      <c r="H9" s="33">
        <v>-50.628676067341296</v>
      </c>
      <c r="J9" s="31">
        <v>18.481588885042584</v>
      </c>
      <c r="K9" s="31">
        <v>-2.6359376992032821</v>
      </c>
      <c r="L9" s="31">
        <v>20.371323932658704</v>
      </c>
      <c r="AU9" s="35" t="s">
        <v>65</v>
      </c>
      <c r="AV9" s="34">
        <v>-5248</v>
      </c>
      <c r="AW9" s="19">
        <v>-5711</v>
      </c>
      <c r="AX9" s="20">
        <v>463</v>
      </c>
      <c r="AY9" s="20">
        <v>-5208</v>
      </c>
      <c r="AZ9" s="20">
        <v>-40</v>
      </c>
    </row>
    <row r="10" spans="1:52" ht="16">
      <c r="A10" s="53" t="s">
        <v>67</v>
      </c>
      <c r="B10" s="31">
        <v>548.61944100000528</v>
      </c>
      <c r="C10" s="31">
        <v>519</v>
      </c>
      <c r="D10" s="31">
        <v>32</v>
      </c>
      <c r="E10" s="32"/>
      <c r="F10" s="31">
        <v>-568.96145211496332</v>
      </c>
      <c r="G10" s="33">
        <v>-521.63593769920328</v>
      </c>
      <c r="H10" s="33">
        <v>-50.628676067341296</v>
      </c>
      <c r="J10" s="31">
        <v>-20.342011114958041</v>
      </c>
      <c r="K10" s="31">
        <v>-2.6359376992032821</v>
      </c>
      <c r="L10" s="31">
        <v>-18.628676067341296</v>
      </c>
      <c r="AU10" s="35" t="s">
        <v>66</v>
      </c>
      <c r="AV10" s="34">
        <v>11447</v>
      </c>
      <c r="AW10" s="19">
        <v>10928</v>
      </c>
      <c r="AX10" s="20">
        <v>519</v>
      </c>
      <c r="AY10" s="20">
        <v>11376</v>
      </c>
      <c r="AZ10" s="20">
        <v>71</v>
      </c>
    </row>
    <row r="11" spans="1:52" ht="16">
      <c r="A11" s="53" t="s">
        <v>68</v>
      </c>
      <c r="B11" s="31">
        <v>565.59584100000575</v>
      </c>
      <c r="C11" s="31">
        <v>519</v>
      </c>
      <c r="D11" s="31">
        <v>50</v>
      </c>
      <c r="E11" s="32"/>
      <c r="F11" s="31">
        <v>-568.96145211496332</v>
      </c>
      <c r="G11" s="33">
        <v>-521.63593769920328</v>
      </c>
      <c r="H11" s="33">
        <v>-50.628676067341296</v>
      </c>
      <c r="J11" s="31">
        <v>-3.3656111149575736</v>
      </c>
      <c r="K11" s="31">
        <v>-2.6359376992032821</v>
      </c>
      <c r="L11" s="31">
        <v>-0.62867606734129566</v>
      </c>
      <c r="AU11" s="35" t="s">
        <v>67</v>
      </c>
      <c r="AV11" s="34">
        <v>5245</v>
      </c>
      <c r="AW11" s="19">
        <v>4726</v>
      </c>
      <c r="AX11" s="20">
        <v>519</v>
      </c>
      <c r="AY11" s="20">
        <v>5213</v>
      </c>
      <c r="AZ11" s="20">
        <v>32</v>
      </c>
    </row>
    <row r="12" spans="1:52" ht="16">
      <c r="A12" s="53" t="s">
        <v>69</v>
      </c>
      <c r="B12" s="31">
        <v>302.98781800000506</v>
      </c>
      <c r="C12" s="31">
        <v>463</v>
      </c>
      <c r="D12" s="31">
        <v>-157</v>
      </c>
      <c r="E12" s="32"/>
      <c r="F12" s="31">
        <v>-568.96145211496332</v>
      </c>
      <c r="G12" s="33">
        <v>-521.63593769920328</v>
      </c>
      <c r="H12" s="33">
        <v>-50.628676067341296</v>
      </c>
      <c r="J12" s="31">
        <v>-265.97363411495826</v>
      </c>
      <c r="K12" s="31">
        <v>-58.635937699203282</v>
      </c>
      <c r="L12" s="31">
        <v>-207.6286760673413</v>
      </c>
      <c r="AU12" s="35" t="s">
        <v>68</v>
      </c>
      <c r="AV12" s="34">
        <v>7957</v>
      </c>
      <c r="AW12" s="19">
        <v>7438</v>
      </c>
      <c r="AX12" s="20">
        <v>519</v>
      </c>
      <c r="AY12" s="20">
        <v>7907</v>
      </c>
      <c r="AZ12" s="20">
        <v>50</v>
      </c>
    </row>
    <row r="13" spans="1:52" ht="16">
      <c r="A13" s="53" t="s">
        <v>70</v>
      </c>
      <c r="B13" s="31">
        <v>397.3886180000045</v>
      </c>
      <c r="C13" s="31">
        <v>464</v>
      </c>
      <c r="D13" s="31">
        <v>-62</v>
      </c>
      <c r="E13" s="32"/>
      <c r="F13" s="31">
        <v>-568.96145211496332</v>
      </c>
      <c r="G13" s="33">
        <v>-521.63593769920328</v>
      </c>
      <c r="H13" s="33">
        <v>-50.628676067341296</v>
      </c>
      <c r="J13" s="31">
        <v>-171.57283411495882</v>
      </c>
      <c r="K13" s="31">
        <v>-57.635937699203282</v>
      </c>
      <c r="L13" s="31">
        <v>-112.6286760673413</v>
      </c>
      <c r="AU13" s="35" t="s">
        <v>69</v>
      </c>
      <c r="AV13" s="34">
        <v>-20631</v>
      </c>
      <c r="AW13" s="19">
        <v>-21094</v>
      </c>
      <c r="AX13" s="20">
        <v>463</v>
      </c>
      <c r="AY13" s="20">
        <v>-20474</v>
      </c>
      <c r="AZ13" s="20">
        <v>-157</v>
      </c>
    </row>
    <row r="14" spans="1:52" ht="16">
      <c r="A14" s="53" t="s">
        <v>71</v>
      </c>
      <c r="B14" s="31">
        <v>593.22464100000616</v>
      </c>
      <c r="C14" s="31">
        <v>519</v>
      </c>
      <c r="D14" s="31">
        <v>77</v>
      </c>
      <c r="E14" s="32"/>
      <c r="F14" s="31">
        <v>-568.96145211496332</v>
      </c>
      <c r="G14" s="33">
        <v>-521.63593769920328</v>
      </c>
      <c r="H14" s="33">
        <v>-50.628676067341296</v>
      </c>
      <c r="J14" s="31">
        <v>24.263188885042837</v>
      </c>
      <c r="K14" s="31">
        <v>-2.6359376992032821</v>
      </c>
      <c r="L14" s="31">
        <v>26.371323932658704</v>
      </c>
      <c r="AU14" s="35" t="s">
        <v>70</v>
      </c>
      <c r="AV14" s="34">
        <v>-8206</v>
      </c>
      <c r="AW14" s="19">
        <v>-8670</v>
      </c>
      <c r="AX14" s="20">
        <v>464</v>
      </c>
      <c r="AY14" s="20">
        <v>-8144</v>
      </c>
      <c r="AZ14" s="20">
        <v>-62</v>
      </c>
    </row>
    <row r="15" spans="1:52" ht="16">
      <c r="A15" s="53" t="s">
        <v>72</v>
      </c>
      <c r="B15" s="31">
        <v>547.22624100000485</v>
      </c>
      <c r="C15" s="31">
        <v>519</v>
      </c>
      <c r="D15" s="31">
        <v>32</v>
      </c>
      <c r="E15" s="32"/>
      <c r="F15" s="31">
        <v>-568.96145211496332</v>
      </c>
      <c r="G15" s="33">
        <v>-521.63593769920328</v>
      </c>
      <c r="H15" s="33">
        <v>-50.628676067341296</v>
      </c>
      <c r="J15" s="31">
        <v>-21.735211114958474</v>
      </c>
      <c r="K15" s="31">
        <v>-2.6359376992032821</v>
      </c>
      <c r="L15" s="31">
        <v>-18.628676067341296</v>
      </c>
      <c r="AU15" s="35" t="s">
        <v>71</v>
      </c>
      <c r="AV15" s="34">
        <v>12371</v>
      </c>
      <c r="AW15" s="19">
        <v>11852</v>
      </c>
      <c r="AX15" s="20">
        <v>519</v>
      </c>
      <c r="AY15" s="20">
        <v>12294</v>
      </c>
      <c r="AZ15" s="20">
        <v>77</v>
      </c>
    </row>
    <row r="16" spans="1:52" ht="16">
      <c r="A16" s="53" t="s">
        <v>73</v>
      </c>
      <c r="B16" s="31">
        <v>589.05824100000609</v>
      </c>
      <c r="C16" s="31">
        <v>519</v>
      </c>
      <c r="D16" s="31">
        <v>73</v>
      </c>
      <c r="E16" s="32"/>
      <c r="F16" s="31">
        <v>-568.96145211496332</v>
      </c>
      <c r="G16" s="33">
        <v>-521.63593769920328</v>
      </c>
      <c r="H16" s="33">
        <v>-50.628676067341296</v>
      </c>
      <c r="J16" s="31">
        <v>20.09678888504277</v>
      </c>
      <c r="K16" s="31">
        <v>-2.6359376992032821</v>
      </c>
      <c r="L16" s="31">
        <v>22.371323932658704</v>
      </c>
      <c r="AU16" s="35" t="s">
        <v>72</v>
      </c>
      <c r="AV16" s="34">
        <v>5023</v>
      </c>
      <c r="AW16" s="19">
        <v>4504</v>
      </c>
      <c r="AX16" s="20">
        <v>519</v>
      </c>
      <c r="AY16" s="20">
        <v>4991</v>
      </c>
      <c r="AZ16" s="20">
        <v>32</v>
      </c>
    </row>
    <row r="17" spans="1:52" ht="16">
      <c r="A17" s="53" t="s">
        <v>74</v>
      </c>
      <c r="B17" s="31">
        <v>555.85904100000607</v>
      </c>
      <c r="C17" s="31">
        <v>519</v>
      </c>
      <c r="D17" s="31">
        <v>40</v>
      </c>
      <c r="E17" s="32"/>
      <c r="F17" s="31">
        <v>-568.96145211496332</v>
      </c>
      <c r="G17" s="33">
        <v>-521.63593769920328</v>
      </c>
      <c r="H17" s="33">
        <v>-50.628676067341296</v>
      </c>
      <c r="J17" s="31">
        <v>-13.102411114957249</v>
      </c>
      <c r="K17" s="31">
        <v>-2.6359376992032821</v>
      </c>
      <c r="L17" s="31">
        <v>-10.628676067341296</v>
      </c>
      <c r="AU17" s="35" t="s">
        <v>73</v>
      </c>
      <c r="AV17" s="34">
        <v>11705</v>
      </c>
      <c r="AW17" s="19">
        <v>11186</v>
      </c>
      <c r="AX17" s="20">
        <v>519</v>
      </c>
      <c r="AY17" s="20">
        <v>11632</v>
      </c>
      <c r="AZ17" s="20">
        <v>73</v>
      </c>
    </row>
    <row r="18" spans="1:52" ht="16">
      <c r="A18" s="53" t="s">
        <v>75</v>
      </c>
      <c r="B18" s="31">
        <v>593.92184100000668</v>
      </c>
      <c r="C18" s="31">
        <v>520</v>
      </c>
      <c r="D18" s="31">
        <v>79</v>
      </c>
      <c r="E18" s="32"/>
      <c r="F18" s="31">
        <v>-568.96145211496332</v>
      </c>
      <c r="G18" s="33">
        <v>-521.63593769920328</v>
      </c>
      <c r="H18" s="33">
        <v>-50.628676067341296</v>
      </c>
      <c r="J18" s="31">
        <v>24.960388885043358</v>
      </c>
      <c r="K18" s="31">
        <v>-1.6359376992032821</v>
      </c>
      <c r="L18" s="31">
        <v>28.371323932658704</v>
      </c>
      <c r="AU18" s="35" t="s">
        <v>74</v>
      </c>
      <c r="AV18" s="34">
        <v>6402</v>
      </c>
      <c r="AW18" s="19">
        <v>5883</v>
      </c>
      <c r="AX18" s="20">
        <v>519</v>
      </c>
      <c r="AY18" s="20">
        <v>6362</v>
      </c>
      <c r="AZ18" s="20">
        <v>40</v>
      </c>
    </row>
    <row r="19" spans="1:52" ht="16">
      <c r="A19" s="53" t="s">
        <v>76</v>
      </c>
      <c r="B19" s="31">
        <v>418.79441800000495</v>
      </c>
      <c r="C19" s="31">
        <v>463</v>
      </c>
      <c r="D19" s="31">
        <v>-41</v>
      </c>
      <c r="E19" s="32"/>
      <c r="F19" s="31">
        <v>-568.96145211496332</v>
      </c>
      <c r="G19" s="33">
        <v>-521.63593769920328</v>
      </c>
      <c r="H19" s="33">
        <v>-50.628676067341296</v>
      </c>
      <c r="J19" s="31">
        <v>-150.16703411495837</v>
      </c>
      <c r="K19" s="31">
        <v>-58.635937699203282</v>
      </c>
      <c r="L19" s="31">
        <v>-91.628676067341303</v>
      </c>
      <c r="AU19" s="35" t="s">
        <v>75</v>
      </c>
      <c r="AV19" s="34">
        <v>12483</v>
      </c>
      <c r="AW19" s="19">
        <v>11963</v>
      </c>
      <c r="AX19" s="20">
        <v>520</v>
      </c>
      <c r="AY19" s="20">
        <v>12404</v>
      </c>
      <c r="AZ19" s="20">
        <v>79</v>
      </c>
    </row>
    <row r="20" spans="1:52" ht="16">
      <c r="A20" s="53" t="s">
        <v>77</v>
      </c>
      <c r="B20" s="31">
        <v>404.37871800000448</v>
      </c>
      <c r="C20" s="31">
        <v>463</v>
      </c>
      <c r="D20" s="31">
        <v>-55</v>
      </c>
      <c r="E20" s="32"/>
      <c r="F20" s="31">
        <v>-568.96145211496332</v>
      </c>
      <c r="G20" s="33">
        <v>-521.63593769920328</v>
      </c>
      <c r="H20" s="33">
        <v>-50.628676067341296</v>
      </c>
      <c r="J20" s="31">
        <v>-164.58273411495884</v>
      </c>
      <c r="K20" s="31">
        <v>-58.635937699203282</v>
      </c>
      <c r="L20" s="31">
        <v>-105.6286760673413</v>
      </c>
      <c r="AU20" s="35" t="s">
        <v>76</v>
      </c>
      <c r="AV20" s="34">
        <v>-5389</v>
      </c>
      <c r="AW20" s="19">
        <v>-5852</v>
      </c>
      <c r="AX20" s="20">
        <v>463</v>
      </c>
      <c r="AY20" s="20">
        <v>-5348</v>
      </c>
      <c r="AZ20" s="20">
        <v>-41</v>
      </c>
    </row>
    <row r="21" spans="1:52" ht="16">
      <c r="A21" s="53" t="s">
        <v>15</v>
      </c>
      <c r="B21" s="31">
        <v>407.92511800000466</v>
      </c>
      <c r="C21" s="31">
        <v>463</v>
      </c>
      <c r="D21" s="31">
        <v>-52</v>
      </c>
      <c r="E21" s="32"/>
      <c r="F21" s="31">
        <v>-568.96145211496332</v>
      </c>
      <c r="G21" s="33">
        <v>-521.63593769920328</v>
      </c>
      <c r="H21" s="33">
        <v>-50.628676067341296</v>
      </c>
      <c r="J21" s="31">
        <v>-161.03633411495866</v>
      </c>
      <c r="K21" s="31">
        <v>-58.635937699203282</v>
      </c>
      <c r="L21" s="31">
        <v>-102.6286760673413</v>
      </c>
      <c r="AU21" s="35" t="s">
        <v>77</v>
      </c>
      <c r="AV21" s="34">
        <v>-7286</v>
      </c>
      <c r="AW21" s="19">
        <v>-7749</v>
      </c>
      <c r="AX21" s="20">
        <v>463</v>
      </c>
      <c r="AY21" s="20">
        <v>-7231</v>
      </c>
      <c r="AZ21" s="20">
        <v>-55</v>
      </c>
    </row>
    <row r="22" spans="1:52" ht="16">
      <c r="A22" s="53" t="s">
        <v>78</v>
      </c>
      <c r="B22" s="31">
        <v>456.41121800000479</v>
      </c>
      <c r="C22" s="31">
        <v>463</v>
      </c>
      <c r="D22" s="31">
        <v>-3</v>
      </c>
      <c r="E22" s="32"/>
      <c r="F22" s="31">
        <v>-568.96145211496332</v>
      </c>
      <c r="G22" s="33">
        <v>-521.63593769920328</v>
      </c>
      <c r="H22" s="33">
        <v>-50.628676067341296</v>
      </c>
      <c r="J22" s="31">
        <v>-112.55023411495853</v>
      </c>
      <c r="K22" s="31">
        <v>-58.635937699203282</v>
      </c>
      <c r="L22" s="31">
        <v>-53.628676067341296</v>
      </c>
      <c r="AU22" s="35" t="s">
        <v>15</v>
      </c>
      <c r="AV22" s="34">
        <v>-6820</v>
      </c>
      <c r="AW22" s="19">
        <v>-7283</v>
      </c>
      <c r="AX22" s="20">
        <v>463</v>
      </c>
      <c r="AY22" s="20">
        <v>-6768</v>
      </c>
      <c r="AZ22" s="20">
        <v>-52</v>
      </c>
    </row>
    <row r="23" spans="1:52" ht="16">
      <c r="A23" s="53" t="s">
        <v>79</v>
      </c>
      <c r="B23" s="31">
        <v>604.22624100000576</v>
      </c>
      <c r="C23" s="31">
        <v>519</v>
      </c>
      <c r="D23" s="31">
        <v>89</v>
      </c>
      <c r="E23" s="32"/>
      <c r="F23" s="31">
        <v>-568.96145211496332</v>
      </c>
      <c r="G23" s="33">
        <v>-521.63593769920328</v>
      </c>
      <c r="H23" s="33">
        <v>-50.628676067341296</v>
      </c>
      <c r="J23" s="31">
        <v>35.264788885042435</v>
      </c>
      <c r="K23" s="31">
        <v>-2.6359376992032821</v>
      </c>
      <c r="L23" s="31">
        <v>38.371323932658704</v>
      </c>
      <c r="AU23" s="35" t="s">
        <v>78</v>
      </c>
      <c r="AV23" s="34">
        <v>-438</v>
      </c>
      <c r="AW23" s="19">
        <v>-901</v>
      </c>
      <c r="AX23" s="20">
        <v>463</v>
      </c>
      <c r="AY23" s="20">
        <v>-435</v>
      </c>
      <c r="AZ23" s="20">
        <v>-3</v>
      </c>
    </row>
    <row r="24" spans="1:52" ht="16">
      <c r="A24" s="53" t="s">
        <v>80</v>
      </c>
      <c r="B24" s="31">
        <v>519.47864100000527</v>
      </c>
      <c r="C24" s="31">
        <v>519</v>
      </c>
      <c r="D24" s="31">
        <v>4</v>
      </c>
      <c r="E24" s="32"/>
      <c r="F24" s="31">
        <v>-568.96145211496332</v>
      </c>
      <c r="G24" s="33">
        <v>-521.63593769920328</v>
      </c>
      <c r="H24" s="33">
        <v>-50.628676067341296</v>
      </c>
      <c r="J24" s="31">
        <v>-49.482811114958054</v>
      </c>
      <c r="K24" s="31">
        <v>-2.6359376992032821</v>
      </c>
      <c r="L24" s="31">
        <v>-46.628676067341296</v>
      </c>
      <c r="AU24" s="35" t="s">
        <v>79</v>
      </c>
      <c r="AV24" s="34">
        <v>14129</v>
      </c>
      <c r="AW24" s="19">
        <v>13610</v>
      </c>
      <c r="AX24" s="20">
        <v>519</v>
      </c>
      <c r="AY24" s="20">
        <v>14040</v>
      </c>
      <c r="AZ24" s="20">
        <v>89</v>
      </c>
    </row>
    <row r="25" spans="1:52" ht="16">
      <c r="A25" s="53" t="s">
        <v>81</v>
      </c>
      <c r="B25" s="31">
        <v>376.46121800000583</v>
      </c>
      <c r="C25" s="31">
        <v>463</v>
      </c>
      <c r="D25" s="31">
        <v>-84</v>
      </c>
      <c r="E25" s="32"/>
      <c r="F25" s="31">
        <v>-568.96145211496332</v>
      </c>
      <c r="G25" s="33">
        <v>-521.63593769920328</v>
      </c>
      <c r="H25" s="33">
        <v>-50.628676067341296</v>
      </c>
      <c r="J25" s="31">
        <v>-192.50023411495749</v>
      </c>
      <c r="K25" s="31">
        <v>-58.635937699203282</v>
      </c>
      <c r="L25" s="31">
        <v>-134.6286760673413</v>
      </c>
      <c r="AU25" s="35" t="s">
        <v>80</v>
      </c>
      <c r="AV25" s="34">
        <v>590</v>
      </c>
      <c r="AW25" s="19">
        <v>71</v>
      </c>
      <c r="AX25" s="20">
        <v>519</v>
      </c>
      <c r="AY25" s="20">
        <v>586</v>
      </c>
      <c r="AZ25" s="20">
        <v>4</v>
      </c>
    </row>
    <row r="26" spans="1:52" ht="16">
      <c r="A26" s="53" t="s">
        <v>82</v>
      </c>
      <c r="B26" s="31">
        <v>577.68224100000589</v>
      </c>
      <c r="C26" s="31">
        <v>519</v>
      </c>
      <c r="D26" s="31">
        <v>62</v>
      </c>
      <c r="E26" s="32"/>
      <c r="F26" s="31">
        <v>-568.96145211496332</v>
      </c>
      <c r="G26" s="33">
        <v>-521.63593769920328</v>
      </c>
      <c r="H26" s="33">
        <v>-50.628676067341296</v>
      </c>
      <c r="J26" s="31">
        <v>8.7207888850425661</v>
      </c>
      <c r="K26" s="31">
        <v>-2.6359376992032821</v>
      </c>
      <c r="L26" s="31">
        <v>11.371323932658704</v>
      </c>
      <c r="AU26" s="35" t="s">
        <v>81</v>
      </c>
      <c r="AV26" s="34">
        <v>-10961</v>
      </c>
      <c r="AW26" s="19">
        <v>-11424</v>
      </c>
      <c r="AX26" s="20">
        <v>463</v>
      </c>
      <c r="AY26" s="20">
        <v>-10877</v>
      </c>
      <c r="AZ26" s="20">
        <v>-84</v>
      </c>
    </row>
    <row r="27" spans="1:52" ht="16">
      <c r="A27" s="53" t="s">
        <v>83</v>
      </c>
      <c r="B27" s="31">
        <v>590.03864100000646</v>
      </c>
      <c r="C27" s="31">
        <v>519</v>
      </c>
      <c r="D27" s="31">
        <v>74</v>
      </c>
      <c r="E27" s="32"/>
      <c r="F27" s="31">
        <v>-568.96145211496332</v>
      </c>
      <c r="G27" s="33">
        <v>-521.63593769920328</v>
      </c>
      <c r="H27" s="33">
        <v>-50.628676067341296</v>
      </c>
      <c r="J27" s="31">
        <v>21.077188885043142</v>
      </c>
      <c r="K27" s="31">
        <v>-2.6359376992032821</v>
      </c>
      <c r="L27" s="31">
        <v>23.371323932658704</v>
      </c>
      <c r="AU27" s="35" t="s">
        <v>82</v>
      </c>
      <c r="AV27" s="34">
        <v>9888</v>
      </c>
      <c r="AW27" s="19">
        <v>9369</v>
      </c>
      <c r="AX27" s="20">
        <v>519</v>
      </c>
      <c r="AY27" s="20">
        <v>9826</v>
      </c>
      <c r="AZ27" s="20">
        <v>62</v>
      </c>
    </row>
    <row r="28" spans="1:52" ht="16">
      <c r="A28" s="53" t="s">
        <v>84</v>
      </c>
      <c r="B28" s="31">
        <v>525.80384100000538</v>
      </c>
      <c r="C28" s="31">
        <v>519</v>
      </c>
      <c r="D28" s="31">
        <v>10</v>
      </c>
      <c r="E28" s="32"/>
      <c r="F28" s="31">
        <v>-568.96145211496332</v>
      </c>
      <c r="G28" s="33">
        <v>-521.63593769920328</v>
      </c>
      <c r="H28" s="33">
        <v>-50.628676067341296</v>
      </c>
      <c r="J28" s="31">
        <v>-43.157611114957945</v>
      </c>
      <c r="K28" s="31">
        <v>-2.6359376992032821</v>
      </c>
      <c r="L28" s="31">
        <v>-40.628676067341296</v>
      </c>
      <c r="AU28" s="35" t="s">
        <v>83</v>
      </c>
      <c r="AV28" s="34">
        <v>11862</v>
      </c>
      <c r="AW28" s="19">
        <v>11343</v>
      </c>
      <c r="AX28" s="20">
        <v>519</v>
      </c>
      <c r="AY28" s="20">
        <v>11788</v>
      </c>
      <c r="AZ28" s="20">
        <v>74</v>
      </c>
    </row>
    <row r="29" spans="1:52" ht="16">
      <c r="A29" s="53" t="s">
        <v>85</v>
      </c>
      <c r="B29" s="31">
        <v>387.39681800000471</v>
      </c>
      <c r="C29" s="31">
        <v>464</v>
      </c>
      <c r="D29" s="31">
        <v>-72</v>
      </c>
      <c r="E29" s="32"/>
      <c r="F29" s="31">
        <v>-568.96145211496332</v>
      </c>
      <c r="G29" s="33">
        <v>-521.63593769920328</v>
      </c>
      <c r="H29" s="33">
        <v>-50.628676067341296</v>
      </c>
      <c r="J29" s="31">
        <v>-181.56463411495861</v>
      </c>
      <c r="K29" s="31">
        <v>-57.635937699203282</v>
      </c>
      <c r="L29" s="31">
        <v>-122.6286760673413</v>
      </c>
      <c r="AU29" s="35" t="s">
        <v>84</v>
      </c>
      <c r="AV29" s="34">
        <v>1601</v>
      </c>
      <c r="AW29" s="19">
        <v>1082</v>
      </c>
      <c r="AX29" s="20">
        <v>519</v>
      </c>
      <c r="AY29" s="20">
        <v>1591</v>
      </c>
      <c r="AZ29" s="20">
        <v>10</v>
      </c>
    </row>
    <row r="30" spans="1:52" ht="16">
      <c r="A30" s="53" t="s">
        <v>86</v>
      </c>
      <c r="B30" s="31">
        <v>455.85221800000483</v>
      </c>
      <c r="C30" s="31">
        <v>464</v>
      </c>
      <c r="D30" s="31">
        <v>-3</v>
      </c>
      <c r="E30" s="32"/>
      <c r="F30" s="31">
        <v>-568.96145211496332</v>
      </c>
      <c r="G30" s="33">
        <v>-521.63593769920328</v>
      </c>
      <c r="H30" s="33">
        <v>-50.628676067341296</v>
      </c>
      <c r="J30" s="31">
        <v>-113.1092341149585</v>
      </c>
      <c r="K30" s="31">
        <v>-57.635937699203282</v>
      </c>
      <c r="L30" s="31">
        <v>-53.628676067341296</v>
      </c>
      <c r="AU30" s="35" t="s">
        <v>85</v>
      </c>
      <c r="AV30" s="34">
        <v>-9521</v>
      </c>
      <c r="AW30" s="19">
        <v>-9985</v>
      </c>
      <c r="AX30" s="20">
        <v>464</v>
      </c>
      <c r="AY30" s="20">
        <v>-9449</v>
      </c>
      <c r="AZ30" s="20">
        <v>-72</v>
      </c>
    </row>
    <row r="31" spans="1:52" ht="16">
      <c r="A31" s="53" t="s">
        <v>87</v>
      </c>
      <c r="B31" s="31">
        <v>524.20544100000541</v>
      </c>
      <c r="C31" s="31">
        <v>519</v>
      </c>
      <c r="D31" s="31">
        <v>8</v>
      </c>
      <c r="E31" s="32"/>
      <c r="F31" s="31">
        <v>-568.96145211496332</v>
      </c>
      <c r="G31" s="33">
        <v>-521.63593769920328</v>
      </c>
      <c r="H31" s="33">
        <v>-50.628676067341296</v>
      </c>
      <c r="J31" s="31">
        <v>-44.756011114957914</v>
      </c>
      <c r="K31" s="31">
        <v>-2.6359376992032821</v>
      </c>
      <c r="L31" s="31">
        <v>-42.628676067341296</v>
      </c>
      <c r="AU31" s="35" t="s">
        <v>86</v>
      </c>
      <c r="AV31" s="34">
        <v>-511</v>
      </c>
      <c r="AW31" s="19">
        <v>-975</v>
      </c>
      <c r="AX31" s="20">
        <v>464</v>
      </c>
      <c r="AY31" s="20">
        <v>-508</v>
      </c>
      <c r="AZ31" s="20">
        <v>-3</v>
      </c>
    </row>
    <row r="32" spans="1:52" ht="16">
      <c r="A32" s="53" t="s">
        <v>89</v>
      </c>
      <c r="B32" s="31">
        <v>588.68341800000599</v>
      </c>
      <c r="C32" s="31">
        <v>521</v>
      </c>
      <c r="D32" s="31">
        <v>70</v>
      </c>
      <c r="E32" s="32"/>
      <c r="F32" s="31">
        <v>-568.96145211496332</v>
      </c>
      <c r="G32" s="33">
        <v>-521.63593769920328</v>
      </c>
      <c r="H32" s="33">
        <v>-50.628676067341296</v>
      </c>
      <c r="J32" s="31">
        <v>19.721965885042664</v>
      </c>
      <c r="K32" s="31">
        <v>-0.63593769920328214</v>
      </c>
      <c r="L32" s="31">
        <v>19.371323932658704</v>
      </c>
      <c r="AU32" s="35" t="s">
        <v>87</v>
      </c>
      <c r="AV32" s="34">
        <v>1345</v>
      </c>
      <c r="AW32" s="19">
        <v>826</v>
      </c>
      <c r="AX32" s="20">
        <v>519</v>
      </c>
      <c r="AY32" s="20">
        <v>1337</v>
      </c>
      <c r="AZ32" s="20">
        <v>8</v>
      </c>
    </row>
    <row r="33" spans="1:52" ht="16">
      <c r="A33" s="53" t="s">
        <v>90</v>
      </c>
      <c r="B33" s="31">
        <v>623.61901800000669</v>
      </c>
      <c r="C33" s="31">
        <v>521</v>
      </c>
      <c r="D33" s="31">
        <v>105</v>
      </c>
      <c r="E33" s="32"/>
      <c r="F33" s="31">
        <v>-568.96145211496332</v>
      </c>
      <c r="G33" s="33">
        <v>-521.63593769920328</v>
      </c>
      <c r="H33" s="33">
        <v>-50.628676067341296</v>
      </c>
      <c r="J33" s="31">
        <v>54.657565885043368</v>
      </c>
      <c r="K33" s="31">
        <v>-0.63593769920328214</v>
      </c>
      <c r="L33" s="31">
        <v>54.371323932658704</v>
      </c>
      <c r="AU33" s="36" t="s">
        <v>88</v>
      </c>
      <c r="AV33" s="34"/>
      <c r="AX33" s="20">
        <v>0</v>
      </c>
      <c r="AY33" s="20"/>
      <c r="AZ33" s="20">
        <v>0</v>
      </c>
    </row>
    <row r="34" spans="1:52" ht="16">
      <c r="A34" s="53" t="s">
        <v>91</v>
      </c>
      <c r="B34" s="31">
        <v>561.14941800000543</v>
      </c>
      <c r="C34" s="31">
        <v>522</v>
      </c>
      <c r="D34" s="31">
        <v>43</v>
      </c>
      <c r="E34" s="32"/>
      <c r="F34" s="31">
        <v>-568.96145211496332</v>
      </c>
      <c r="G34" s="33">
        <v>-521.63593769920328</v>
      </c>
      <c r="H34" s="33">
        <v>-50.628676067341296</v>
      </c>
      <c r="J34" s="31">
        <v>-7.8120341149578962</v>
      </c>
      <c r="K34" s="31">
        <v>0.36406230079671786</v>
      </c>
      <c r="L34" s="31">
        <v>-7.6286760673412957</v>
      </c>
      <c r="AU34" s="35" t="s">
        <v>89</v>
      </c>
      <c r="AV34" s="34">
        <v>11309</v>
      </c>
      <c r="AW34" s="19">
        <v>10788</v>
      </c>
      <c r="AX34" s="20">
        <v>521</v>
      </c>
      <c r="AY34" s="20">
        <v>11239</v>
      </c>
      <c r="AZ34" s="20">
        <v>70</v>
      </c>
    </row>
    <row r="35" spans="1:52" ht="16">
      <c r="A35" s="53" t="s">
        <v>92</v>
      </c>
      <c r="B35" s="31">
        <v>546.14941800000588</v>
      </c>
      <c r="C35" s="31">
        <v>521</v>
      </c>
      <c r="D35" s="31">
        <v>27</v>
      </c>
      <c r="E35" s="32"/>
      <c r="F35" s="31">
        <v>-568.96145211496332</v>
      </c>
      <c r="G35" s="33">
        <v>-521.63593769920328</v>
      </c>
      <c r="H35" s="33">
        <v>-50.628676067341296</v>
      </c>
      <c r="J35" s="31">
        <v>-22.812034114957441</v>
      </c>
      <c r="K35" s="31">
        <v>-0.63593769920328214</v>
      </c>
      <c r="L35" s="31">
        <v>-23.628676067341296</v>
      </c>
      <c r="AU35" s="35" t="s">
        <v>90</v>
      </c>
      <c r="AV35" s="34">
        <v>16916</v>
      </c>
      <c r="AW35" s="19">
        <v>16395</v>
      </c>
      <c r="AX35" s="20">
        <v>521</v>
      </c>
      <c r="AY35" s="20">
        <v>16811</v>
      </c>
      <c r="AZ35" s="20">
        <v>105</v>
      </c>
    </row>
    <row r="36" spans="1:52" ht="16">
      <c r="A36" s="53" t="s">
        <v>93</v>
      </c>
      <c r="B36" s="31">
        <v>618.42901800000618</v>
      </c>
      <c r="C36" s="31">
        <v>521</v>
      </c>
      <c r="D36" s="31">
        <v>100</v>
      </c>
      <c r="E36" s="32"/>
      <c r="F36" s="31">
        <v>-568.96145211496332</v>
      </c>
      <c r="G36" s="33">
        <v>-521.63593769920328</v>
      </c>
      <c r="H36" s="33">
        <v>-50.628676067341296</v>
      </c>
      <c r="J36" s="31">
        <v>49.467565885042859</v>
      </c>
      <c r="K36" s="31">
        <v>-0.63593769920328214</v>
      </c>
      <c r="L36" s="31">
        <v>49.371323932658704</v>
      </c>
      <c r="AU36" s="35" t="s">
        <v>91</v>
      </c>
      <c r="AV36" s="34">
        <v>6890</v>
      </c>
      <c r="AW36" s="19">
        <v>6368</v>
      </c>
      <c r="AX36" s="20">
        <v>522</v>
      </c>
      <c r="AY36" s="20">
        <v>6847</v>
      </c>
      <c r="AZ36" s="20">
        <v>43</v>
      </c>
    </row>
    <row r="37" spans="1:52" ht="16">
      <c r="A37" s="53" t="s">
        <v>16</v>
      </c>
      <c r="B37" s="31">
        <v>577.25821800000449</v>
      </c>
      <c r="C37" s="31">
        <v>521</v>
      </c>
      <c r="D37" s="31">
        <v>59</v>
      </c>
      <c r="E37" s="32"/>
      <c r="F37" s="31">
        <v>-568.96145211496332</v>
      </c>
      <c r="G37" s="33">
        <v>-521.63593769920328</v>
      </c>
      <c r="H37" s="33">
        <v>-50.628676067341296</v>
      </c>
      <c r="J37" s="31">
        <v>8.2967658850411681</v>
      </c>
      <c r="K37" s="31">
        <v>-0.63593769920328214</v>
      </c>
      <c r="L37" s="31">
        <v>8.3713239326587043</v>
      </c>
      <c r="AU37" s="35" t="s">
        <v>92</v>
      </c>
      <c r="AV37" s="34">
        <v>4482</v>
      </c>
      <c r="AW37" s="19">
        <v>3961</v>
      </c>
      <c r="AX37" s="20">
        <v>521</v>
      </c>
      <c r="AY37" s="20">
        <v>4455</v>
      </c>
      <c r="AZ37" s="20">
        <v>27</v>
      </c>
    </row>
    <row r="38" spans="1:52" ht="16">
      <c r="A38" s="53" t="s">
        <v>94</v>
      </c>
      <c r="B38" s="31">
        <v>607.91341800000555</v>
      </c>
      <c r="C38" s="31">
        <v>522</v>
      </c>
      <c r="D38" s="31">
        <v>90</v>
      </c>
      <c r="E38" s="32"/>
      <c r="F38" s="31">
        <v>-568.96145211496332</v>
      </c>
      <c r="G38" s="33">
        <v>-521.63593769920328</v>
      </c>
      <c r="H38" s="33">
        <v>-50.628676067341296</v>
      </c>
      <c r="J38" s="31">
        <v>38.951965885042227</v>
      </c>
      <c r="K38" s="31">
        <v>0.36406230079671786</v>
      </c>
      <c r="L38" s="31">
        <v>39.371323932658704</v>
      </c>
      <c r="AU38" s="35" t="s">
        <v>93</v>
      </c>
      <c r="AV38" s="34">
        <v>16083</v>
      </c>
      <c r="AW38" s="19">
        <v>15562</v>
      </c>
      <c r="AX38" s="20">
        <v>521</v>
      </c>
      <c r="AY38" s="20">
        <v>15983</v>
      </c>
      <c r="AZ38" s="20">
        <v>100</v>
      </c>
    </row>
    <row r="39" spans="1:52" ht="16">
      <c r="A39" s="53" t="s">
        <v>95</v>
      </c>
      <c r="B39" s="31">
        <v>583.22581800000626</v>
      </c>
      <c r="C39" s="31">
        <v>521</v>
      </c>
      <c r="D39" s="31">
        <v>65</v>
      </c>
      <c r="E39" s="32"/>
      <c r="F39" s="31">
        <v>-568.96145211496332</v>
      </c>
      <c r="G39" s="33">
        <v>-521.63593769920328</v>
      </c>
      <c r="H39" s="33">
        <v>-50.628676067341296</v>
      </c>
      <c r="J39" s="31">
        <v>14.264365885042935</v>
      </c>
      <c r="K39" s="31">
        <v>-0.63593769920328214</v>
      </c>
      <c r="L39" s="31">
        <v>14.371323932658704</v>
      </c>
      <c r="AU39" s="35" t="s">
        <v>16</v>
      </c>
      <c r="AV39" s="34">
        <v>9475</v>
      </c>
      <c r="AW39" s="19">
        <v>8954</v>
      </c>
      <c r="AX39" s="20">
        <v>521</v>
      </c>
      <c r="AY39" s="20">
        <v>9416</v>
      </c>
      <c r="AZ39" s="20">
        <v>59</v>
      </c>
    </row>
    <row r="40" spans="1:52" ht="16">
      <c r="A40" s="53" t="s">
        <v>97</v>
      </c>
      <c r="B40" s="31">
        <v>635.46998700000404</v>
      </c>
      <c r="C40" s="31">
        <v>541</v>
      </c>
      <c r="D40" s="31">
        <v>97</v>
      </c>
      <c r="E40" s="32"/>
      <c r="F40" s="31">
        <v>-568.96145211496332</v>
      </c>
      <c r="G40" s="33">
        <v>-521.63593769920328</v>
      </c>
      <c r="H40" s="33">
        <v>-50.628676067341296</v>
      </c>
      <c r="J40" s="31">
        <v>66.508534885040717</v>
      </c>
      <c r="K40" s="31">
        <v>19.364062300796718</v>
      </c>
      <c r="L40" s="31">
        <v>46.371323932658704</v>
      </c>
      <c r="AU40" s="35" t="s">
        <v>94</v>
      </c>
      <c r="AV40" s="34">
        <v>14396</v>
      </c>
      <c r="AW40" s="19">
        <v>13874</v>
      </c>
      <c r="AX40" s="20">
        <v>522</v>
      </c>
      <c r="AY40" s="20">
        <v>14306</v>
      </c>
      <c r="AZ40" s="20">
        <v>90</v>
      </c>
    </row>
    <row r="41" spans="1:52" ht="16">
      <c r="A41" s="53" t="s">
        <v>98</v>
      </c>
      <c r="B41" s="31">
        <v>650.55998700000055</v>
      </c>
      <c r="C41" s="31">
        <v>541</v>
      </c>
      <c r="D41" s="31">
        <v>113</v>
      </c>
      <c r="E41" s="32"/>
      <c r="F41" s="31">
        <v>-568.96145211496332</v>
      </c>
      <c r="G41" s="33">
        <v>-521.63593769920328</v>
      </c>
      <c r="H41" s="33">
        <v>-50.628676067341296</v>
      </c>
      <c r="J41" s="31">
        <v>81.598534885037225</v>
      </c>
      <c r="K41" s="31">
        <v>19.364062300796718</v>
      </c>
      <c r="L41" s="31">
        <v>62.371323932658704</v>
      </c>
      <c r="AU41" s="35" t="s">
        <v>95</v>
      </c>
      <c r="AV41" s="34">
        <v>10433</v>
      </c>
      <c r="AW41" s="19">
        <v>9912</v>
      </c>
      <c r="AX41" s="20">
        <v>521</v>
      </c>
      <c r="AY41" s="20">
        <v>10368</v>
      </c>
      <c r="AZ41" s="20">
        <v>65</v>
      </c>
    </row>
    <row r="42" spans="1:52" ht="16">
      <c r="A42" s="53" t="s">
        <v>99</v>
      </c>
      <c r="B42" s="31">
        <v>615.25118700000348</v>
      </c>
      <c r="C42" s="31">
        <v>541</v>
      </c>
      <c r="D42" s="31">
        <v>77</v>
      </c>
      <c r="E42" s="32"/>
      <c r="F42" s="31">
        <v>-568.96145211496332</v>
      </c>
      <c r="G42" s="33">
        <v>-521.63593769920328</v>
      </c>
      <c r="H42" s="33">
        <v>-50.628676067341296</v>
      </c>
      <c r="J42" s="31">
        <v>46.289734885040161</v>
      </c>
      <c r="K42" s="31">
        <v>19.364062300796718</v>
      </c>
      <c r="L42" s="31">
        <v>26.371323932658704</v>
      </c>
      <c r="AU42" s="36" t="s">
        <v>96</v>
      </c>
      <c r="AV42" s="34"/>
      <c r="AX42" s="20">
        <v>0</v>
      </c>
      <c r="AY42" s="20"/>
      <c r="AZ42" s="20">
        <v>0</v>
      </c>
    </row>
    <row r="43" spans="1:52" ht="16">
      <c r="A43" s="53" t="s">
        <v>100</v>
      </c>
      <c r="B43" s="31">
        <v>635.73878700000387</v>
      </c>
      <c r="C43" s="31">
        <v>541</v>
      </c>
      <c r="D43" s="31">
        <v>98</v>
      </c>
      <c r="E43" s="32"/>
      <c r="F43" s="31">
        <v>-568.96145211496332</v>
      </c>
      <c r="G43" s="33">
        <v>-521.63593769920328</v>
      </c>
      <c r="H43" s="33">
        <v>-50.628676067341296</v>
      </c>
      <c r="J43" s="31">
        <v>66.777334885040545</v>
      </c>
      <c r="K43" s="31">
        <v>19.364062300796718</v>
      </c>
      <c r="L43" s="31">
        <v>47.371323932658704</v>
      </c>
      <c r="AU43" s="35" t="s">
        <v>97</v>
      </c>
      <c r="AV43" s="34">
        <v>16239</v>
      </c>
      <c r="AW43" s="19">
        <v>15698</v>
      </c>
      <c r="AX43" s="20">
        <v>541</v>
      </c>
      <c r="AY43" s="20">
        <v>16142</v>
      </c>
      <c r="AZ43" s="20">
        <v>97</v>
      </c>
    </row>
    <row r="44" spans="1:52" ht="16">
      <c r="A44" s="53" t="s">
        <v>101</v>
      </c>
      <c r="B44" s="31">
        <v>615.27998700000535</v>
      </c>
      <c r="C44" s="31">
        <v>541</v>
      </c>
      <c r="D44" s="31">
        <v>77</v>
      </c>
      <c r="E44" s="32"/>
      <c r="F44" s="31">
        <v>-568.96145211496332</v>
      </c>
      <c r="G44" s="33">
        <v>-521.63593769920328</v>
      </c>
      <c r="H44" s="33">
        <v>-50.628676067341296</v>
      </c>
      <c r="J44" s="31">
        <v>46.318534885042027</v>
      </c>
      <c r="K44" s="31">
        <v>19.364062300796718</v>
      </c>
      <c r="L44" s="31">
        <v>26.371323932658704</v>
      </c>
      <c r="AU44" s="35" t="s">
        <v>98</v>
      </c>
      <c r="AV44" s="34">
        <v>18753</v>
      </c>
      <c r="AW44" s="19">
        <v>18212</v>
      </c>
      <c r="AX44" s="20">
        <v>541</v>
      </c>
      <c r="AY44" s="20">
        <v>18640</v>
      </c>
      <c r="AZ44" s="20">
        <v>113</v>
      </c>
    </row>
    <row r="45" spans="1:52" ht="16">
      <c r="A45" s="53" t="s">
        <v>102</v>
      </c>
      <c r="B45" s="31">
        <v>629.67398700000376</v>
      </c>
      <c r="C45" s="31">
        <v>542</v>
      </c>
      <c r="D45" s="31">
        <v>92</v>
      </c>
      <c r="E45" s="32"/>
      <c r="F45" s="31">
        <v>-568.96145211496332</v>
      </c>
      <c r="G45" s="33">
        <v>-521.63593769920328</v>
      </c>
      <c r="H45" s="33">
        <v>-50.628676067341296</v>
      </c>
      <c r="J45" s="31">
        <v>60.712534885040441</v>
      </c>
      <c r="K45" s="31">
        <v>20.364062300796718</v>
      </c>
      <c r="L45" s="31">
        <v>41.371323932658704</v>
      </c>
      <c r="AU45" s="35" t="s">
        <v>99</v>
      </c>
      <c r="AV45" s="34">
        <v>12871</v>
      </c>
      <c r="AW45" s="19">
        <v>12330</v>
      </c>
      <c r="AX45" s="20">
        <v>541</v>
      </c>
      <c r="AY45" s="20">
        <v>12794</v>
      </c>
      <c r="AZ45" s="20">
        <v>77</v>
      </c>
    </row>
    <row r="46" spans="1:52" ht="16">
      <c r="A46" s="53" t="s">
        <v>103</v>
      </c>
      <c r="B46" s="31">
        <v>593.22878700000547</v>
      </c>
      <c r="C46" s="31">
        <v>541</v>
      </c>
      <c r="D46" s="31">
        <v>55</v>
      </c>
      <c r="E46" s="32"/>
      <c r="F46" s="31">
        <v>-568.96145211496332</v>
      </c>
      <c r="G46" s="33">
        <v>-521.63593769920328</v>
      </c>
      <c r="H46" s="33">
        <v>-50.628676067341296</v>
      </c>
      <c r="J46" s="31">
        <v>24.267334885042146</v>
      </c>
      <c r="K46" s="31">
        <v>19.364062300796718</v>
      </c>
      <c r="L46" s="31">
        <v>4.3713239326587043</v>
      </c>
      <c r="AU46" s="35" t="s">
        <v>100</v>
      </c>
      <c r="AV46" s="34">
        <v>16284</v>
      </c>
      <c r="AW46" s="19">
        <v>15743</v>
      </c>
      <c r="AX46" s="20">
        <v>541</v>
      </c>
      <c r="AY46" s="20">
        <v>16186</v>
      </c>
      <c r="AZ46" s="20">
        <v>98</v>
      </c>
    </row>
    <row r="47" spans="1:52" ht="16">
      <c r="A47" s="53" t="s">
        <v>104</v>
      </c>
      <c r="B47" s="31">
        <v>579.5667870000043</v>
      </c>
      <c r="C47" s="31">
        <v>542</v>
      </c>
      <c r="D47" s="31">
        <v>42</v>
      </c>
      <c r="E47" s="32"/>
      <c r="F47" s="31">
        <v>-568.96145211496332</v>
      </c>
      <c r="G47" s="33">
        <v>-521.63593769920328</v>
      </c>
      <c r="H47" s="33">
        <v>-50.628676067341296</v>
      </c>
      <c r="J47" s="31">
        <v>10.605334885040975</v>
      </c>
      <c r="K47" s="31">
        <v>20.364062300796718</v>
      </c>
      <c r="L47" s="31">
        <v>-8.6286760673412957</v>
      </c>
      <c r="AU47" s="35" t="s">
        <v>101</v>
      </c>
      <c r="AV47" s="34">
        <v>12876</v>
      </c>
      <c r="AW47" s="19">
        <v>12335</v>
      </c>
      <c r="AX47" s="20">
        <v>541</v>
      </c>
      <c r="AY47" s="20">
        <v>12799</v>
      </c>
      <c r="AZ47" s="20">
        <v>77</v>
      </c>
    </row>
    <row r="48" spans="1:52" ht="16">
      <c r="A48" s="53" t="s">
        <v>105</v>
      </c>
      <c r="B48" s="31">
        <v>650.16398700000354</v>
      </c>
      <c r="C48" s="31">
        <v>541</v>
      </c>
      <c r="D48" s="31">
        <v>112</v>
      </c>
      <c r="E48" s="32"/>
      <c r="F48" s="31">
        <v>-568.96145211496332</v>
      </c>
      <c r="G48" s="33">
        <v>-521.63593769920328</v>
      </c>
      <c r="H48" s="33">
        <v>-50.628676067341296</v>
      </c>
      <c r="J48" s="31">
        <v>81.202534885040222</v>
      </c>
      <c r="K48" s="31">
        <v>19.364062300796718</v>
      </c>
      <c r="L48" s="31">
        <v>61.371323932658704</v>
      </c>
      <c r="AU48" s="35" t="s">
        <v>102</v>
      </c>
      <c r="AV48" s="34">
        <v>15274</v>
      </c>
      <c r="AW48" s="19">
        <v>14732</v>
      </c>
      <c r="AX48" s="20">
        <v>542</v>
      </c>
      <c r="AY48" s="20">
        <v>15182</v>
      </c>
      <c r="AZ48" s="20">
        <v>92</v>
      </c>
    </row>
    <row r="49" spans="1:52" ht="16">
      <c r="A49" s="53" t="s">
        <v>107</v>
      </c>
      <c r="B49" s="31">
        <v>600.73240500000611</v>
      </c>
      <c r="C49" s="31">
        <v>516</v>
      </c>
      <c r="D49" s="31">
        <v>88</v>
      </c>
      <c r="E49" s="32"/>
      <c r="F49" s="31">
        <v>-568.96145211496332</v>
      </c>
      <c r="G49" s="33">
        <v>-521.63593769920328</v>
      </c>
      <c r="H49" s="33">
        <v>-50.628676067341296</v>
      </c>
      <c r="J49" s="31">
        <v>31.770952885042789</v>
      </c>
      <c r="K49" s="31">
        <v>-5.6359376992032821</v>
      </c>
      <c r="L49" s="31">
        <v>37.371323932658704</v>
      </c>
      <c r="AU49" s="35" t="s">
        <v>103</v>
      </c>
      <c r="AV49" s="34">
        <v>9202</v>
      </c>
      <c r="AW49" s="19">
        <v>8661</v>
      </c>
      <c r="AX49" s="20">
        <v>541</v>
      </c>
      <c r="AY49" s="20">
        <v>9147</v>
      </c>
      <c r="AZ49" s="20">
        <v>55</v>
      </c>
    </row>
    <row r="50" spans="1:52" ht="16">
      <c r="A50" s="53" t="s">
        <v>108</v>
      </c>
      <c r="B50" s="31">
        <v>591.77560500000618</v>
      </c>
      <c r="C50" s="31">
        <v>515</v>
      </c>
      <c r="D50" s="31">
        <v>79</v>
      </c>
      <c r="E50" s="32"/>
      <c r="F50" s="31">
        <v>-568.96145211496332</v>
      </c>
      <c r="G50" s="33">
        <v>-521.63593769920328</v>
      </c>
      <c r="H50" s="33">
        <v>-50.628676067341296</v>
      </c>
      <c r="J50" s="31">
        <v>22.814152885042859</v>
      </c>
      <c r="K50" s="31">
        <v>-6.6359376992032821</v>
      </c>
      <c r="L50" s="31">
        <v>28.371323932658704</v>
      </c>
      <c r="AU50" s="35" t="s">
        <v>104</v>
      </c>
      <c r="AV50" s="34">
        <v>6927</v>
      </c>
      <c r="AW50" s="19">
        <v>6385</v>
      </c>
      <c r="AX50" s="20">
        <v>542</v>
      </c>
      <c r="AY50" s="20">
        <v>6885</v>
      </c>
      <c r="AZ50" s="20">
        <v>42</v>
      </c>
    </row>
    <row r="51" spans="1:52" ht="16">
      <c r="A51" s="53" t="s">
        <v>109</v>
      </c>
      <c r="B51" s="31">
        <v>599.81560500000523</v>
      </c>
      <c r="C51" s="31">
        <v>516</v>
      </c>
      <c r="D51" s="31">
        <v>88</v>
      </c>
      <c r="E51" s="32"/>
      <c r="F51" s="31">
        <v>-568.96145211496332</v>
      </c>
      <c r="G51" s="33">
        <v>-521.63593769920328</v>
      </c>
      <c r="H51" s="33">
        <v>-50.628676067341296</v>
      </c>
      <c r="J51" s="31">
        <v>30.854152885041913</v>
      </c>
      <c r="K51" s="31">
        <v>-5.6359376992032821</v>
      </c>
      <c r="L51" s="31">
        <v>37.371323932658704</v>
      </c>
      <c r="AU51" s="35" t="s">
        <v>105</v>
      </c>
      <c r="AV51" s="34">
        <v>18687</v>
      </c>
      <c r="AW51" s="19">
        <v>18146</v>
      </c>
      <c r="AX51" s="20">
        <v>541</v>
      </c>
      <c r="AY51" s="20">
        <v>18575</v>
      </c>
      <c r="AZ51" s="20">
        <v>112</v>
      </c>
    </row>
    <row r="52" spans="1:52" ht="16">
      <c r="A52" s="53" t="s">
        <v>110</v>
      </c>
      <c r="B52" s="31">
        <v>571.90600500000437</v>
      </c>
      <c r="C52" s="31">
        <v>516</v>
      </c>
      <c r="D52" s="31">
        <v>59</v>
      </c>
      <c r="E52" s="32"/>
      <c r="F52" s="31">
        <v>-568.96145211496332</v>
      </c>
      <c r="G52" s="33">
        <v>-521.63593769920328</v>
      </c>
      <c r="H52" s="33">
        <v>-50.628676067341296</v>
      </c>
      <c r="J52" s="31">
        <v>2.9445528850410483</v>
      </c>
      <c r="K52" s="31">
        <v>-5.6359376992032821</v>
      </c>
      <c r="L52" s="31">
        <v>8.3713239326587043</v>
      </c>
      <c r="AU52" s="36" t="s">
        <v>106</v>
      </c>
      <c r="AV52" s="34"/>
      <c r="AX52" s="20">
        <v>0</v>
      </c>
      <c r="AY52" s="20"/>
      <c r="AZ52" s="20">
        <v>0</v>
      </c>
    </row>
    <row r="53" spans="1:52" ht="16">
      <c r="A53" s="53" t="s">
        <v>111</v>
      </c>
      <c r="B53" s="31">
        <v>589.64680500000577</v>
      </c>
      <c r="C53" s="31">
        <v>516</v>
      </c>
      <c r="D53" s="31">
        <v>78</v>
      </c>
      <c r="E53" s="32"/>
      <c r="F53" s="31">
        <v>-568.96145211496332</v>
      </c>
      <c r="G53" s="33">
        <v>-521.63593769920328</v>
      </c>
      <c r="H53" s="33">
        <v>-50.628676067341296</v>
      </c>
      <c r="J53" s="31">
        <v>20.685352885042448</v>
      </c>
      <c r="K53" s="31">
        <v>-5.6359376992032821</v>
      </c>
      <c r="L53" s="31">
        <v>27.371323932658704</v>
      </c>
      <c r="AU53" s="35" t="s">
        <v>107</v>
      </c>
      <c r="AV53" s="34">
        <v>14001</v>
      </c>
      <c r="AW53" s="19">
        <v>13485</v>
      </c>
      <c r="AX53" s="20">
        <v>516</v>
      </c>
      <c r="AY53" s="20">
        <v>13913</v>
      </c>
      <c r="AZ53" s="20">
        <v>88</v>
      </c>
    </row>
    <row r="54" spans="1:52" ht="16">
      <c r="A54" s="53" t="s">
        <v>112</v>
      </c>
      <c r="B54" s="31">
        <v>604.67320500000642</v>
      </c>
      <c r="C54" s="31">
        <v>516</v>
      </c>
      <c r="D54" s="31">
        <v>92</v>
      </c>
      <c r="E54" s="32"/>
      <c r="F54" s="31">
        <v>-568.96145211496332</v>
      </c>
      <c r="G54" s="33">
        <v>-521.63593769920328</v>
      </c>
      <c r="H54" s="33">
        <v>-50.628676067341296</v>
      </c>
      <c r="J54" s="31">
        <v>35.711752885043097</v>
      </c>
      <c r="K54" s="31">
        <v>-5.6359376992032821</v>
      </c>
      <c r="L54" s="31">
        <v>41.371323932658704</v>
      </c>
      <c r="AU54" s="35" t="s">
        <v>108</v>
      </c>
      <c r="AV54" s="34">
        <v>12579</v>
      </c>
      <c r="AW54" s="19">
        <v>12064</v>
      </c>
      <c r="AX54" s="20">
        <v>515</v>
      </c>
      <c r="AY54" s="20">
        <v>12500</v>
      </c>
      <c r="AZ54" s="20">
        <v>79</v>
      </c>
    </row>
    <row r="55" spans="1:52" ht="16">
      <c r="A55" s="53" t="s">
        <v>113</v>
      </c>
      <c r="B55" s="31">
        <v>589.787205000006</v>
      </c>
      <c r="C55" s="31">
        <v>516</v>
      </c>
      <c r="D55" s="31">
        <v>78</v>
      </c>
      <c r="E55" s="32"/>
      <c r="F55" s="31">
        <v>-568.96145211496332</v>
      </c>
      <c r="G55" s="33">
        <v>-521.63593769920328</v>
      </c>
      <c r="H55" s="33">
        <v>-50.628676067341296</v>
      </c>
      <c r="J55" s="31">
        <v>20.825752885042675</v>
      </c>
      <c r="K55" s="31">
        <v>-5.6359376992032821</v>
      </c>
      <c r="L55" s="31">
        <v>27.371323932658704</v>
      </c>
      <c r="AU55" s="35" t="s">
        <v>109</v>
      </c>
      <c r="AV55" s="34">
        <v>13856</v>
      </c>
      <c r="AW55" s="19">
        <v>13340</v>
      </c>
      <c r="AX55" s="20">
        <v>516</v>
      </c>
      <c r="AY55" s="20">
        <v>13768</v>
      </c>
      <c r="AZ55" s="20">
        <v>88</v>
      </c>
    </row>
    <row r="56" spans="1:52" ht="16">
      <c r="A56" s="53" t="s">
        <v>114</v>
      </c>
      <c r="B56" s="31">
        <v>589.72240500000589</v>
      </c>
      <c r="C56" s="31">
        <v>515</v>
      </c>
      <c r="D56" s="31">
        <v>77</v>
      </c>
      <c r="E56" s="32"/>
      <c r="F56" s="31">
        <v>-568.96145211496332</v>
      </c>
      <c r="G56" s="33">
        <v>-521.63593769920328</v>
      </c>
      <c r="H56" s="33">
        <v>-50.628676067341296</v>
      </c>
      <c r="J56" s="31">
        <v>20.76095288504257</v>
      </c>
      <c r="K56" s="31">
        <v>-6.6359376992032821</v>
      </c>
      <c r="L56" s="31">
        <v>26.371323932658704</v>
      </c>
      <c r="AU56" s="35" t="s">
        <v>110</v>
      </c>
      <c r="AV56" s="34">
        <v>9425</v>
      </c>
      <c r="AW56" s="19">
        <v>8909</v>
      </c>
      <c r="AX56" s="20">
        <v>516</v>
      </c>
      <c r="AY56" s="20">
        <v>9366</v>
      </c>
      <c r="AZ56" s="20">
        <v>59</v>
      </c>
    </row>
    <row r="57" spans="1:52" ht="16">
      <c r="A57" s="53" t="s">
        <v>115</v>
      </c>
      <c r="B57" s="31">
        <v>576.93880500000523</v>
      </c>
      <c r="C57" s="31">
        <v>516</v>
      </c>
      <c r="D57" s="31">
        <v>64</v>
      </c>
      <c r="E57" s="32"/>
      <c r="F57" s="31">
        <v>-568.96145211496332</v>
      </c>
      <c r="G57" s="33">
        <v>-521.63593769920328</v>
      </c>
      <c r="H57" s="33">
        <v>-50.628676067341296</v>
      </c>
      <c r="J57" s="31">
        <v>7.9773528850419098</v>
      </c>
      <c r="K57" s="31">
        <v>-5.6359376992032821</v>
      </c>
      <c r="L57" s="31">
        <v>13.371323932658704</v>
      </c>
      <c r="AU57" s="35" t="s">
        <v>111</v>
      </c>
      <c r="AV57" s="34">
        <v>12242</v>
      </c>
      <c r="AW57" s="19">
        <v>11726</v>
      </c>
      <c r="AX57" s="20">
        <v>516</v>
      </c>
      <c r="AY57" s="20">
        <v>12164</v>
      </c>
      <c r="AZ57" s="20">
        <v>78</v>
      </c>
    </row>
    <row r="58" spans="1:52" ht="16">
      <c r="A58" s="53" t="s">
        <v>116</v>
      </c>
      <c r="B58" s="31">
        <v>620.89720500000476</v>
      </c>
      <c r="C58" s="31">
        <v>515</v>
      </c>
      <c r="D58" s="31">
        <v>108</v>
      </c>
      <c r="E58" s="32"/>
      <c r="F58" s="31">
        <v>-568.96145211496332</v>
      </c>
      <c r="G58" s="33">
        <v>-521.63593769920328</v>
      </c>
      <c r="H58" s="33">
        <v>-50.628676067341296</v>
      </c>
      <c r="J58" s="31">
        <v>51.935752885041438</v>
      </c>
      <c r="K58" s="31">
        <v>-6.6359376992032821</v>
      </c>
      <c r="L58" s="31">
        <v>57.371323932658704</v>
      </c>
      <c r="AU58" s="35" t="s">
        <v>112</v>
      </c>
      <c r="AV58" s="34">
        <v>14627</v>
      </c>
      <c r="AW58" s="19">
        <v>14111</v>
      </c>
      <c r="AX58" s="20">
        <v>516</v>
      </c>
      <c r="AY58" s="20">
        <v>14535</v>
      </c>
      <c r="AZ58" s="20">
        <v>92</v>
      </c>
    </row>
    <row r="59" spans="1:52" ht="16">
      <c r="A59" s="53" t="s">
        <v>117</v>
      </c>
      <c r="B59" s="31">
        <v>607.69720500000585</v>
      </c>
      <c r="C59" s="31">
        <v>516</v>
      </c>
      <c r="D59" s="31">
        <v>95</v>
      </c>
      <c r="E59" s="32"/>
      <c r="F59" s="31">
        <v>-568.96145211496332</v>
      </c>
      <c r="G59" s="33">
        <v>-521.63593769920328</v>
      </c>
      <c r="H59" s="33">
        <v>-50.628676067341296</v>
      </c>
      <c r="J59" s="31">
        <v>38.73575288504253</v>
      </c>
      <c r="K59" s="31">
        <v>-5.6359376992032821</v>
      </c>
      <c r="L59" s="31">
        <v>44.371323932658704</v>
      </c>
      <c r="AU59" s="35" t="s">
        <v>113</v>
      </c>
      <c r="AV59" s="34">
        <v>12264</v>
      </c>
      <c r="AW59" s="19">
        <v>11748</v>
      </c>
      <c r="AX59" s="20">
        <v>516</v>
      </c>
      <c r="AY59" s="20">
        <v>12186</v>
      </c>
      <c r="AZ59" s="20">
        <v>78</v>
      </c>
    </row>
    <row r="60" spans="1:52" ht="16">
      <c r="A60" s="53" t="s">
        <v>118</v>
      </c>
      <c r="B60" s="31">
        <v>602.61760500000491</v>
      </c>
      <c r="C60" s="31">
        <v>516</v>
      </c>
      <c r="D60" s="31">
        <v>91</v>
      </c>
      <c r="E60" s="32"/>
      <c r="F60" s="31">
        <v>-568.96145211496332</v>
      </c>
      <c r="G60" s="33">
        <v>-521.63593769920328</v>
      </c>
      <c r="H60" s="33">
        <v>-50.628676067341296</v>
      </c>
      <c r="J60" s="31">
        <v>33.656152885041593</v>
      </c>
      <c r="K60" s="31">
        <v>-5.6359376992032821</v>
      </c>
      <c r="L60" s="31">
        <v>40.371323932658704</v>
      </c>
      <c r="AU60" s="35" t="s">
        <v>114</v>
      </c>
      <c r="AV60" s="34">
        <v>12253</v>
      </c>
      <c r="AW60" s="19">
        <v>11738</v>
      </c>
      <c r="AX60" s="20">
        <v>515</v>
      </c>
      <c r="AY60" s="20">
        <v>12176</v>
      </c>
      <c r="AZ60" s="20">
        <v>77</v>
      </c>
    </row>
    <row r="61" spans="1:52" ht="16">
      <c r="A61" s="53" t="s">
        <v>119</v>
      </c>
      <c r="B61" s="31">
        <v>611.25760500000615</v>
      </c>
      <c r="C61" s="31">
        <v>516</v>
      </c>
      <c r="D61" s="31">
        <v>99</v>
      </c>
      <c r="E61" s="32"/>
      <c r="F61" s="31">
        <v>-568.96145211496332</v>
      </c>
      <c r="G61" s="33">
        <v>-521.63593769920328</v>
      </c>
      <c r="H61" s="33">
        <v>-50.628676067341296</v>
      </c>
      <c r="J61" s="31">
        <v>42.296152885042829</v>
      </c>
      <c r="K61" s="31">
        <v>-5.6359376992032821</v>
      </c>
      <c r="L61" s="31">
        <v>48.371323932658704</v>
      </c>
      <c r="AU61" s="35" t="s">
        <v>115</v>
      </c>
      <c r="AV61" s="34">
        <v>10224</v>
      </c>
      <c r="AW61" s="19">
        <v>9708</v>
      </c>
      <c r="AX61" s="20">
        <v>516</v>
      </c>
      <c r="AY61" s="20">
        <v>10160</v>
      </c>
      <c r="AZ61" s="20">
        <v>64</v>
      </c>
    </row>
    <row r="62" spans="1:52" ht="16">
      <c r="A62" s="53" t="s">
        <v>121</v>
      </c>
      <c r="B62" s="31">
        <v>607.02901800000473</v>
      </c>
      <c r="C62" s="31">
        <v>522</v>
      </c>
      <c r="D62" s="31">
        <v>89</v>
      </c>
      <c r="E62" s="32"/>
      <c r="F62" s="31">
        <v>-568.96145211496332</v>
      </c>
      <c r="G62" s="33">
        <v>-521.63593769920328</v>
      </c>
      <c r="H62" s="33">
        <v>-50.628676067341296</v>
      </c>
      <c r="J62" s="31">
        <v>38.067565885041404</v>
      </c>
      <c r="K62" s="31">
        <v>0.36406230079671786</v>
      </c>
      <c r="L62" s="31">
        <v>38.371323932658704</v>
      </c>
      <c r="AU62" s="35" t="s">
        <v>116</v>
      </c>
      <c r="AV62" s="34">
        <v>17202</v>
      </c>
      <c r="AW62" s="19">
        <v>16687</v>
      </c>
      <c r="AX62" s="20">
        <v>515</v>
      </c>
      <c r="AY62" s="20">
        <v>17094</v>
      </c>
      <c r="AZ62" s="20">
        <v>108</v>
      </c>
    </row>
    <row r="63" spans="1:52" ht="16">
      <c r="A63" s="53" t="s">
        <v>122</v>
      </c>
      <c r="B63" s="31">
        <v>604.40221800000654</v>
      </c>
      <c r="C63" s="31">
        <v>521</v>
      </c>
      <c r="D63" s="31">
        <v>86</v>
      </c>
      <c r="E63" s="32"/>
      <c r="F63" s="31">
        <v>-568.96145211496332</v>
      </c>
      <c r="G63" s="33">
        <v>-521.63593769920328</v>
      </c>
      <c r="H63" s="33">
        <v>-50.628676067341296</v>
      </c>
      <c r="J63" s="31">
        <v>35.44076588504322</v>
      </c>
      <c r="K63" s="31">
        <v>-0.63593769920328214</v>
      </c>
      <c r="L63" s="31">
        <v>35.371323932658704</v>
      </c>
      <c r="AU63" s="35" t="s">
        <v>117</v>
      </c>
      <c r="AV63" s="34">
        <v>15107</v>
      </c>
      <c r="AW63" s="19">
        <v>14591</v>
      </c>
      <c r="AX63" s="20">
        <v>516</v>
      </c>
      <c r="AY63" s="20">
        <v>15012</v>
      </c>
      <c r="AZ63" s="20">
        <v>95</v>
      </c>
    </row>
    <row r="64" spans="1:52" ht="16">
      <c r="A64" s="53" t="s">
        <v>123</v>
      </c>
      <c r="B64" s="31">
        <v>594.35701800000606</v>
      </c>
      <c r="C64" s="31">
        <v>522</v>
      </c>
      <c r="D64" s="31">
        <v>76</v>
      </c>
      <c r="E64" s="32"/>
      <c r="F64" s="31">
        <v>-568.96145211496332</v>
      </c>
      <c r="G64" s="33">
        <v>-521.63593769920328</v>
      </c>
      <c r="H64" s="33">
        <v>-50.628676067341296</v>
      </c>
      <c r="J64" s="31">
        <v>25.395565885042743</v>
      </c>
      <c r="K64" s="31">
        <v>0.36406230079671786</v>
      </c>
      <c r="L64" s="31">
        <v>25.371323932658704</v>
      </c>
      <c r="AU64" s="35" t="s">
        <v>118</v>
      </c>
      <c r="AV64" s="34">
        <v>14301</v>
      </c>
      <c r="AW64" s="19">
        <v>13785</v>
      </c>
      <c r="AX64" s="20">
        <v>516</v>
      </c>
      <c r="AY64" s="20">
        <v>14210</v>
      </c>
      <c r="AZ64" s="20">
        <v>91</v>
      </c>
    </row>
    <row r="65" spans="1:52" ht="16">
      <c r="A65" s="53" t="s">
        <v>124</v>
      </c>
      <c r="B65" s="31">
        <v>584.43061800000578</v>
      </c>
      <c r="C65" s="31">
        <v>522</v>
      </c>
      <c r="D65" s="31">
        <v>67</v>
      </c>
      <c r="E65" s="32"/>
      <c r="F65" s="31">
        <v>-568.96145211496332</v>
      </c>
      <c r="G65" s="33">
        <v>-521.63593769920328</v>
      </c>
      <c r="H65" s="33">
        <v>-50.628676067341296</v>
      </c>
      <c r="J65" s="31">
        <v>15.469165885042457</v>
      </c>
      <c r="K65" s="31">
        <v>0.36406230079671786</v>
      </c>
      <c r="L65" s="31">
        <v>16.371323932658704</v>
      </c>
      <c r="AU65" s="35" t="s">
        <v>119</v>
      </c>
      <c r="AV65" s="34">
        <v>15672</v>
      </c>
      <c r="AW65" s="19">
        <v>15156</v>
      </c>
      <c r="AX65" s="20">
        <v>516</v>
      </c>
      <c r="AY65" s="20">
        <v>15573</v>
      </c>
      <c r="AZ65" s="20">
        <v>99</v>
      </c>
    </row>
    <row r="66" spans="1:52" ht="16">
      <c r="A66" s="53" t="s">
        <v>125</v>
      </c>
      <c r="B66" s="31">
        <v>600.59341800000584</v>
      </c>
      <c r="C66" s="31">
        <v>522</v>
      </c>
      <c r="D66" s="31">
        <v>83</v>
      </c>
      <c r="E66" s="32"/>
      <c r="F66" s="31">
        <v>-568.96145211496332</v>
      </c>
      <c r="G66" s="33">
        <v>-521.63593769920328</v>
      </c>
      <c r="H66" s="33">
        <v>-50.628676067341296</v>
      </c>
      <c r="J66" s="31">
        <v>31.631965885042518</v>
      </c>
      <c r="K66" s="31">
        <v>0.36406230079671786</v>
      </c>
      <c r="L66" s="31">
        <v>32.371323932658704</v>
      </c>
      <c r="AU66" s="36" t="s">
        <v>120</v>
      </c>
      <c r="AV66" s="34"/>
      <c r="AX66" s="20">
        <v>0</v>
      </c>
      <c r="AY66" s="20"/>
      <c r="AZ66" s="20">
        <v>0</v>
      </c>
    </row>
    <row r="67" spans="1:52" ht="16">
      <c r="A67" s="53" t="s">
        <v>19</v>
      </c>
      <c r="B67" s="31">
        <v>584.24701800000548</v>
      </c>
      <c r="C67" s="31">
        <v>521</v>
      </c>
      <c r="D67" s="31">
        <v>66</v>
      </c>
      <c r="E67" s="32"/>
      <c r="F67" s="31">
        <v>-568.96145211496332</v>
      </c>
      <c r="G67" s="33">
        <v>-521.63593769920328</v>
      </c>
      <c r="H67" s="33">
        <v>-50.628676067341296</v>
      </c>
      <c r="J67" s="31">
        <v>15.285565885042161</v>
      </c>
      <c r="K67" s="31">
        <v>-0.63593769920328214</v>
      </c>
      <c r="L67" s="31">
        <v>15.371323932658704</v>
      </c>
      <c r="AU67" s="35" t="s">
        <v>121</v>
      </c>
      <c r="AV67" s="34">
        <v>14254</v>
      </c>
      <c r="AW67" s="19">
        <v>13732</v>
      </c>
      <c r="AX67" s="20">
        <v>522</v>
      </c>
      <c r="AY67" s="20">
        <v>14165</v>
      </c>
      <c r="AZ67" s="20">
        <v>89</v>
      </c>
    </row>
    <row r="68" spans="1:52" ht="16">
      <c r="A68" s="53" t="s">
        <v>126</v>
      </c>
      <c r="B68" s="31">
        <v>618.51661800000693</v>
      </c>
      <c r="C68" s="31">
        <v>521</v>
      </c>
      <c r="D68" s="31">
        <v>100</v>
      </c>
      <c r="E68" s="32"/>
      <c r="F68" s="31">
        <v>-568.96145211496332</v>
      </c>
      <c r="G68" s="33">
        <v>-521.63593769920328</v>
      </c>
      <c r="H68" s="33">
        <v>-50.628676067341296</v>
      </c>
      <c r="J68" s="31">
        <v>49.555165885043607</v>
      </c>
      <c r="K68" s="31">
        <v>-0.63593769920328214</v>
      </c>
      <c r="L68" s="31">
        <v>49.371323932658704</v>
      </c>
      <c r="AU68" s="35" t="s">
        <v>122</v>
      </c>
      <c r="AV68" s="34">
        <v>13832</v>
      </c>
      <c r="AW68" s="19">
        <v>13311</v>
      </c>
      <c r="AX68" s="20">
        <v>521</v>
      </c>
      <c r="AY68" s="20">
        <v>13746</v>
      </c>
      <c r="AZ68" s="20">
        <v>86</v>
      </c>
    </row>
    <row r="69" spans="1:52" ht="16">
      <c r="A69" s="53" t="s">
        <v>127</v>
      </c>
      <c r="B69" s="31">
        <v>616.16341800000555</v>
      </c>
      <c r="C69" s="31">
        <v>522</v>
      </c>
      <c r="D69" s="31">
        <v>98</v>
      </c>
      <c r="E69" s="32"/>
      <c r="F69" s="31">
        <v>-568.96145211496332</v>
      </c>
      <c r="G69" s="33">
        <v>-521.63593769920328</v>
      </c>
      <c r="H69" s="33">
        <v>-50.628676067341296</v>
      </c>
      <c r="J69" s="31">
        <v>47.201965885042227</v>
      </c>
      <c r="K69" s="31">
        <v>0.36406230079671786</v>
      </c>
      <c r="L69" s="31">
        <v>47.371323932658704</v>
      </c>
      <c r="AU69" s="35" t="s">
        <v>123</v>
      </c>
      <c r="AV69" s="34">
        <v>12220</v>
      </c>
      <c r="AW69" s="19">
        <v>11698</v>
      </c>
      <c r="AX69" s="20">
        <v>522</v>
      </c>
      <c r="AY69" s="20">
        <v>12144</v>
      </c>
      <c r="AZ69" s="20">
        <v>76</v>
      </c>
    </row>
    <row r="70" spans="1:52" ht="16">
      <c r="A70" s="53" t="s">
        <v>128</v>
      </c>
      <c r="B70" s="31">
        <v>629.14021800000774</v>
      </c>
      <c r="C70" s="31">
        <v>521</v>
      </c>
      <c r="D70" s="31">
        <v>111</v>
      </c>
      <c r="E70" s="32"/>
      <c r="F70" s="31">
        <v>-568.96145211496332</v>
      </c>
      <c r="G70" s="33">
        <v>-521.63593769920328</v>
      </c>
      <c r="H70" s="33">
        <v>-50.628676067341296</v>
      </c>
      <c r="J70" s="31">
        <v>60.178765885044413</v>
      </c>
      <c r="K70" s="31">
        <v>-0.63593769920328214</v>
      </c>
      <c r="L70" s="31">
        <v>60.371323932658704</v>
      </c>
      <c r="AU70" s="35" t="s">
        <v>124</v>
      </c>
      <c r="AV70" s="34">
        <v>10627</v>
      </c>
      <c r="AW70" s="19">
        <v>10105</v>
      </c>
      <c r="AX70" s="20">
        <v>522</v>
      </c>
      <c r="AY70" s="20">
        <v>10560</v>
      </c>
      <c r="AZ70" s="20">
        <v>67</v>
      </c>
    </row>
    <row r="71" spans="1:52" ht="16">
      <c r="A71" s="53" t="s">
        <v>129</v>
      </c>
      <c r="B71" s="31">
        <v>615.57661800000642</v>
      </c>
      <c r="C71" s="31">
        <v>522</v>
      </c>
      <c r="D71" s="31">
        <v>98</v>
      </c>
      <c r="E71" s="32"/>
      <c r="F71" s="31">
        <v>-568.96145211496332</v>
      </c>
      <c r="G71" s="33">
        <v>-521.63593769920328</v>
      </c>
      <c r="H71" s="33">
        <v>-50.628676067341296</v>
      </c>
      <c r="J71" s="31">
        <v>46.615165885043098</v>
      </c>
      <c r="K71" s="31">
        <v>0.36406230079671786</v>
      </c>
      <c r="L71" s="31">
        <v>47.371323932658704</v>
      </c>
      <c r="AU71" s="35" t="s">
        <v>125</v>
      </c>
      <c r="AV71" s="34">
        <v>13221</v>
      </c>
      <c r="AW71" s="19">
        <v>12699</v>
      </c>
      <c r="AX71" s="20">
        <v>522</v>
      </c>
      <c r="AY71" s="20">
        <v>13138</v>
      </c>
      <c r="AZ71" s="20">
        <v>83</v>
      </c>
    </row>
    <row r="72" spans="1:52" ht="16">
      <c r="A72" s="53" t="s">
        <v>130</v>
      </c>
      <c r="B72" s="31">
        <v>597.11941800000568</v>
      </c>
      <c r="C72" s="31">
        <v>521</v>
      </c>
      <c r="D72" s="31">
        <v>79</v>
      </c>
      <c r="E72" s="32"/>
      <c r="F72" s="31">
        <v>-568.96145211496332</v>
      </c>
      <c r="G72" s="33">
        <v>-521.63593769920328</v>
      </c>
      <c r="H72" s="33">
        <v>-50.628676067341296</v>
      </c>
      <c r="J72" s="31">
        <v>28.157965885042358</v>
      </c>
      <c r="K72" s="31">
        <v>-0.63593769920328214</v>
      </c>
      <c r="L72" s="31">
        <v>28.371323932658704</v>
      </c>
      <c r="AU72" s="35" t="s">
        <v>19</v>
      </c>
      <c r="AV72" s="34">
        <v>10597</v>
      </c>
      <c r="AW72" s="19">
        <v>10076</v>
      </c>
      <c r="AX72" s="20">
        <v>521</v>
      </c>
      <c r="AY72" s="20">
        <v>10531</v>
      </c>
      <c r="AZ72" s="20">
        <v>66</v>
      </c>
    </row>
    <row r="73" spans="1:52" ht="16">
      <c r="A73" s="53" t="s">
        <v>131</v>
      </c>
      <c r="B73" s="31">
        <v>609.6990180000048</v>
      </c>
      <c r="C73" s="31">
        <v>521</v>
      </c>
      <c r="D73" s="31">
        <v>91</v>
      </c>
      <c r="E73" s="32"/>
      <c r="F73" s="31">
        <v>-568.96145211496332</v>
      </c>
      <c r="G73" s="33">
        <v>-521.63593769920328</v>
      </c>
      <c r="H73" s="33">
        <v>-50.628676067341296</v>
      </c>
      <c r="J73" s="31">
        <v>40.737565885041477</v>
      </c>
      <c r="K73" s="31">
        <v>-0.63593769920328214</v>
      </c>
      <c r="L73" s="31">
        <v>40.371323932658704</v>
      </c>
      <c r="AU73" s="35" t="s">
        <v>126</v>
      </c>
      <c r="AV73" s="34">
        <v>16097</v>
      </c>
      <c r="AW73" s="19">
        <v>15576</v>
      </c>
      <c r="AX73" s="20">
        <v>521</v>
      </c>
      <c r="AY73" s="20">
        <v>15997</v>
      </c>
      <c r="AZ73" s="20">
        <v>100</v>
      </c>
    </row>
    <row r="74" spans="1:52" ht="16">
      <c r="A74" s="53" t="s">
        <v>132</v>
      </c>
      <c r="B74" s="31">
        <v>578.71021800000563</v>
      </c>
      <c r="C74" s="31">
        <v>521</v>
      </c>
      <c r="D74" s="31">
        <v>60</v>
      </c>
      <c r="E74" s="32"/>
      <c r="F74" s="31">
        <v>-568.96145211496332</v>
      </c>
      <c r="G74" s="33">
        <v>-521.63593769920328</v>
      </c>
      <c r="H74" s="33">
        <v>-50.628676067341296</v>
      </c>
      <c r="J74" s="31">
        <v>9.7487658850423031</v>
      </c>
      <c r="K74" s="31">
        <v>-0.63593769920328214</v>
      </c>
      <c r="L74" s="31">
        <v>9.3713239326587043</v>
      </c>
      <c r="AU74" s="35" t="s">
        <v>127</v>
      </c>
      <c r="AV74" s="34">
        <v>15720</v>
      </c>
      <c r="AW74" s="19">
        <v>15198</v>
      </c>
      <c r="AX74" s="20">
        <v>522</v>
      </c>
      <c r="AY74" s="20">
        <v>15622</v>
      </c>
      <c r="AZ74" s="20">
        <v>98</v>
      </c>
    </row>
    <row r="75" spans="1:52" ht="16">
      <c r="A75" s="53" t="s">
        <v>134</v>
      </c>
      <c r="B75" s="31">
        <v>641.28125700000601</v>
      </c>
      <c r="C75" s="31">
        <v>539</v>
      </c>
      <c r="D75" s="31">
        <v>106</v>
      </c>
      <c r="E75" s="32"/>
      <c r="F75" s="31">
        <v>-568.96145211496332</v>
      </c>
      <c r="G75" s="33">
        <v>-521.63593769920328</v>
      </c>
      <c r="H75" s="33">
        <v>-50.628676067341296</v>
      </c>
      <c r="J75" s="31">
        <v>72.319804885042686</v>
      </c>
      <c r="K75" s="31">
        <v>17.364062300796718</v>
      </c>
      <c r="L75" s="31">
        <v>55.371323932658704</v>
      </c>
      <c r="AU75" s="35" t="s">
        <v>128</v>
      </c>
      <c r="AV75" s="34">
        <v>17802</v>
      </c>
      <c r="AW75" s="19">
        <v>17281</v>
      </c>
      <c r="AX75" s="20">
        <v>521</v>
      </c>
      <c r="AY75" s="20">
        <v>17691</v>
      </c>
      <c r="AZ75" s="20">
        <v>111</v>
      </c>
    </row>
    <row r="76" spans="1:52" ht="16">
      <c r="A76" s="53" t="s">
        <v>135</v>
      </c>
      <c r="B76" s="31">
        <v>655.46885700000712</v>
      </c>
      <c r="C76" s="31">
        <v>539</v>
      </c>
      <c r="D76" s="31">
        <v>121</v>
      </c>
      <c r="E76" s="32"/>
      <c r="F76" s="31">
        <v>-568.96145211496332</v>
      </c>
      <c r="G76" s="33">
        <v>-521.63593769920328</v>
      </c>
      <c r="H76" s="33">
        <v>-50.628676067341296</v>
      </c>
      <c r="J76" s="31">
        <v>86.507404885043798</v>
      </c>
      <c r="K76" s="31">
        <v>17.364062300796718</v>
      </c>
      <c r="L76" s="31">
        <v>70.371323932658697</v>
      </c>
      <c r="AU76" s="35" t="s">
        <v>129</v>
      </c>
      <c r="AV76" s="34">
        <v>15626</v>
      </c>
      <c r="AW76" s="19">
        <v>15104</v>
      </c>
      <c r="AX76" s="20">
        <v>522</v>
      </c>
      <c r="AY76" s="20">
        <v>15528</v>
      </c>
      <c r="AZ76" s="20">
        <v>98</v>
      </c>
    </row>
    <row r="77" spans="1:52" ht="16">
      <c r="A77" s="53" t="s">
        <v>136</v>
      </c>
      <c r="B77" s="31">
        <v>617.42285700000502</v>
      </c>
      <c r="C77" s="31">
        <v>538</v>
      </c>
      <c r="D77" s="31">
        <v>82</v>
      </c>
      <c r="E77" s="32"/>
      <c r="F77" s="31">
        <v>-568.96145211496332</v>
      </c>
      <c r="G77" s="33">
        <v>-521.63593769920328</v>
      </c>
      <c r="H77" s="33">
        <v>-50.628676067341296</v>
      </c>
      <c r="J77" s="31">
        <v>48.461404885041702</v>
      </c>
      <c r="K77" s="31">
        <v>16.364062300796718</v>
      </c>
      <c r="L77" s="31">
        <v>31.371323932658704</v>
      </c>
      <c r="AU77" s="35" t="s">
        <v>130</v>
      </c>
      <c r="AV77" s="34">
        <v>12663</v>
      </c>
      <c r="AW77" s="19">
        <v>12142</v>
      </c>
      <c r="AX77" s="20">
        <v>521</v>
      </c>
      <c r="AY77" s="20">
        <v>12584</v>
      </c>
      <c r="AZ77" s="20">
        <v>79</v>
      </c>
    </row>
    <row r="78" spans="1:52" ht="16">
      <c r="A78" s="53" t="s">
        <v>137</v>
      </c>
      <c r="B78" s="31">
        <v>640.70885700000508</v>
      </c>
      <c r="C78" s="31">
        <v>539</v>
      </c>
      <c r="D78" s="31">
        <v>105</v>
      </c>
      <c r="E78" s="32"/>
      <c r="F78" s="31">
        <v>-568.96145211496332</v>
      </c>
      <c r="G78" s="33">
        <v>-521.63593769920328</v>
      </c>
      <c r="H78" s="33">
        <v>-50.628676067341296</v>
      </c>
      <c r="J78" s="31">
        <v>71.74740488504176</v>
      </c>
      <c r="K78" s="31">
        <v>17.364062300796718</v>
      </c>
      <c r="L78" s="31">
        <v>54.371323932658704</v>
      </c>
      <c r="AU78" s="35" t="s">
        <v>131</v>
      </c>
      <c r="AV78" s="34">
        <v>14682</v>
      </c>
      <c r="AW78" s="19">
        <v>14161</v>
      </c>
      <c r="AX78" s="20">
        <v>521</v>
      </c>
      <c r="AY78" s="20">
        <v>14591</v>
      </c>
      <c r="AZ78" s="20">
        <v>91</v>
      </c>
    </row>
    <row r="79" spans="1:52" ht="16">
      <c r="A79" s="53" t="s">
        <v>138</v>
      </c>
      <c r="B79" s="31">
        <v>642.49565700000676</v>
      </c>
      <c r="C79" s="31">
        <v>538</v>
      </c>
      <c r="D79" s="31">
        <v>107</v>
      </c>
      <c r="E79" s="32"/>
      <c r="F79" s="31">
        <v>-568.96145211496332</v>
      </c>
      <c r="G79" s="33">
        <v>-521.63593769920328</v>
      </c>
      <c r="H79" s="33">
        <v>-50.628676067341296</v>
      </c>
      <c r="J79" s="31">
        <v>73.534204885043437</v>
      </c>
      <c r="K79" s="31">
        <v>16.364062300796718</v>
      </c>
      <c r="L79" s="31">
        <v>56.371323932658704</v>
      </c>
      <c r="AU79" s="35" t="s">
        <v>132</v>
      </c>
      <c r="AV79" s="34">
        <v>9708</v>
      </c>
      <c r="AW79" s="19">
        <v>9187</v>
      </c>
      <c r="AX79" s="20">
        <v>521</v>
      </c>
      <c r="AY79" s="20">
        <v>9648</v>
      </c>
      <c r="AZ79" s="20">
        <v>60</v>
      </c>
    </row>
    <row r="80" spans="1:52" ht="16">
      <c r="A80" s="53" t="s">
        <v>139</v>
      </c>
      <c r="B80" s="31">
        <v>637.0896570000059</v>
      </c>
      <c r="C80" s="31">
        <v>538</v>
      </c>
      <c r="D80" s="31">
        <v>102</v>
      </c>
      <c r="E80" s="32"/>
      <c r="F80" s="31">
        <v>-568.96145211496332</v>
      </c>
      <c r="G80" s="33">
        <v>-521.63593769920328</v>
      </c>
      <c r="H80" s="33">
        <v>-50.628676067341296</v>
      </c>
      <c r="J80" s="31">
        <v>68.128204885042578</v>
      </c>
      <c r="K80" s="31">
        <v>16.364062300796718</v>
      </c>
      <c r="L80" s="31">
        <v>51.371323932658704</v>
      </c>
      <c r="AU80" s="36" t="s">
        <v>133</v>
      </c>
      <c r="AV80" s="34"/>
      <c r="AX80" s="20">
        <v>0</v>
      </c>
      <c r="AY80" s="20"/>
      <c r="AZ80" s="20">
        <v>0</v>
      </c>
    </row>
    <row r="81" spans="1:52" ht="16">
      <c r="A81" s="53" t="s">
        <v>140</v>
      </c>
      <c r="B81" s="31">
        <v>612.35165700000471</v>
      </c>
      <c r="C81" s="31">
        <v>539</v>
      </c>
      <c r="D81" s="31">
        <v>77</v>
      </c>
      <c r="E81" s="32"/>
      <c r="F81" s="31">
        <v>-568.96145211496332</v>
      </c>
      <c r="G81" s="33">
        <v>-521.63593769920328</v>
      </c>
      <c r="H81" s="33">
        <v>-50.628676067341296</v>
      </c>
      <c r="J81" s="31">
        <v>43.390204885041385</v>
      </c>
      <c r="K81" s="31">
        <v>17.364062300796718</v>
      </c>
      <c r="L81" s="31">
        <v>26.371323932658704</v>
      </c>
      <c r="AU81" s="35" t="s">
        <v>134</v>
      </c>
      <c r="AV81" s="34">
        <v>17570</v>
      </c>
      <c r="AW81" s="19">
        <v>17031</v>
      </c>
      <c r="AX81" s="20">
        <v>539</v>
      </c>
      <c r="AY81" s="20">
        <v>17464</v>
      </c>
      <c r="AZ81" s="20">
        <v>106</v>
      </c>
    </row>
    <row r="82" spans="1:52" ht="16">
      <c r="A82" s="53" t="s">
        <v>141</v>
      </c>
      <c r="B82" s="31">
        <v>591.10805700000674</v>
      </c>
      <c r="C82" s="31">
        <v>539</v>
      </c>
      <c r="D82" s="31">
        <v>56</v>
      </c>
      <c r="E82" s="32"/>
      <c r="F82" s="31">
        <v>-568.96145211496332</v>
      </c>
      <c r="G82" s="33">
        <v>-521.63593769920328</v>
      </c>
      <c r="H82" s="33">
        <v>-50.628676067341296</v>
      </c>
      <c r="J82" s="31">
        <v>22.146604885043416</v>
      </c>
      <c r="K82" s="31">
        <v>17.364062300796718</v>
      </c>
      <c r="L82" s="31">
        <v>5.3713239326587043</v>
      </c>
      <c r="AU82" s="35" t="s">
        <v>135</v>
      </c>
      <c r="AV82" s="34">
        <v>19922</v>
      </c>
      <c r="AW82" s="19">
        <v>19383</v>
      </c>
      <c r="AX82" s="20">
        <v>539</v>
      </c>
      <c r="AY82" s="20">
        <v>19801</v>
      </c>
      <c r="AZ82" s="20">
        <v>121</v>
      </c>
    </row>
    <row r="83" spans="1:52" ht="16">
      <c r="A83" s="53" t="s">
        <v>143</v>
      </c>
      <c r="B83" s="31">
        <v>650.19368400000712</v>
      </c>
      <c r="C83" s="31">
        <v>555</v>
      </c>
      <c r="D83" s="31">
        <v>99</v>
      </c>
      <c r="E83" s="32"/>
      <c r="F83" s="31">
        <v>-568.96145211496332</v>
      </c>
      <c r="G83" s="33">
        <v>-521.63593769920328</v>
      </c>
      <c r="H83" s="33">
        <v>-50.628676067341296</v>
      </c>
      <c r="J83" s="31">
        <v>81.232231885043802</v>
      </c>
      <c r="K83" s="31">
        <v>33.364062300796718</v>
      </c>
      <c r="L83" s="31">
        <v>48.371323932658704</v>
      </c>
      <c r="AU83" s="35" t="s">
        <v>136</v>
      </c>
      <c r="AV83" s="34">
        <v>13615</v>
      </c>
      <c r="AW83" s="19">
        <v>13077</v>
      </c>
      <c r="AX83" s="20">
        <v>538</v>
      </c>
      <c r="AY83" s="20">
        <v>13533</v>
      </c>
      <c r="AZ83" s="20">
        <v>82</v>
      </c>
    </row>
    <row r="84" spans="1:52" ht="16">
      <c r="A84" s="53" t="s">
        <v>144</v>
      </c>
      <c r="B84" s="31">
        <v>649.56248400000732</v>
      </c>
      <c r="C84" s="31">
        <v>554</v>
      </c>
      <c r="D84" s="31">
        <v>98</v>
      </c>
      <c r="E84" s="32"/>
      <c r="F84" s="31">
        <v>-568.96145211496332</v>
      </c>
      <c r="G84" s="33">
        <v>-521.63593769920328</v>
      </c>
      <c r="H84" s="33">
        <v>-50.628676067341296</v>
      </c>
      <c r="J84" s="31">
        <v>80.601031885043994</v>
      </c>
      <c r="K84" s="31">
        <v>32.364062300796718</v>
      </c>
      <c r="L84" s="31">
        <v>47.371323932658704</v>
      </c>
      <c r="AU84" s="35" t="s">
        <v>137</v>
      </c>
      <c r="AV84" s="34">
        <v>17475</v>
      </c>
      <c r="AW84" s="19">
        <v>16936</v>
      </c>
      <c r="AX84" s="20">
        <v>539</v>
      </c>
      <c r="AY84" s="20">
        <v>17370</v>
      </c>
      <c r="AZ84" s="20">
        <v>105</v>
      </c>
    </row>
    <row r="85" spans="1:52" ht="16">
      <c r="A85" s="53" t="s">
        <v>145</v>
      </c>
      <c r="B85" s="31">
        <v>671.40368400000807</v>
      </c>
      <c r="C85" s="31">
        <v>555</v>
      </c>
      <c r="D85" s="31">
        <v>120</v>
      </c>
      <c r="E85" s="32"/>
      <c r="F85" s="31">
        <v>-568.96145211496332</v>
      </c>
      <c r="G85" s="33">
        <v>-521.63593769920328</v>
      </c>
      <c r="H85" s="33">
        <v>-50.628676067341296</v>
      </c>
      <c r="J85" s="31">
        <v>102.44223188504475</v>
      </c>
      <c r="K85" s="31">
        <v>33.364062300796718</v>
      </c>
      <c r="L85" s="31">
        <v>69.371323932658697</v>
      </c>
      <c r="AU85" s="35" t="s">
        <v>138</v>
      </c>
      <c r="AV85" s="34">
        <v>17771</v>
      </c>
      <c r="AW85" s="19">
        <v>17233</v>
      </c>
      <c r="AX85" s="20">
        <v>538</v>
      </c>
      <c r="AY85" s="20">
        <v>17664</v>
      </c>
      <c r="AZ85" s="20">
        <v>107</v>
      </c>
    </row>
    <row r="86" spans="1:52" ht="16">
      <c r="A86" s="53" t="s">
        <v>146</v>
      </c>
      <c r="B86" s="31">
        <v>678.88808400000562</v>
      </c>
      <c r="C86" s="31">
        <v>554</v>
      </c>
      <c r="D86" s="31">
        <v>128</v>
      </c>
      <c r="E86" s="32"/>
      <c r="F86" s="31">
        <v>-568.96145211496332</v>
      </c>
      <c r="G86" s="33">
        <v>-521.63593769920328</v>
      </c>
      <c r="H86" s="33">
        <v>-50.628676067341296</v>
      </c>
      <c r="J86" s="31">
        <v>109.9266318850423</v>
      </c>
      <c r="K86" s="31">
        <v>32.364062300796718</v>
      </c>
      <c r="L86" s="31">
        <v>77.371323932658697</v>
      </c>
      <c r="AU86" s="35" t="s">
        <v>139</v>
      </c>
      <c r="AV86" s="34">
        <v>16875</v>
      </c>
      <c r="AW86" s="19">
        <v>16337</v>
      </c>
      <c r="AX86" s="20">
        <v>538</v>
      </c>
      <c r="AY86" s="20">
        <v>16773</v>
      </c>
      <c r="AZ86" s="20">
        <v>102</v>
      </c>
    </row>
    <row r="87" spans="1:52" ht="16">
      <c r="A87" s="53" t="s">
        <v>21</v>
      </c>
      <c r="B87" s="31">
        <v>625.3764840000058</v>
      </c>
      <c r="C87" s="31">
        <v>554</v>
      </c>
      <c r="D87" s="31">
        <v>74</v>
      </c>
      <c r="E87" s="32"/>
      <c r="F87" s="31">
        <v>-568.96145211496332</v>
      </c>
      <c r="G87" s="33">
        <v>-521.63593769920328</v>
      </c>
      <c r="H87" s="33">
        <v>-50.628676067341296</v>
      </c>
      <c r="J87" s="31">
        <v>56.415031885042481</v>
      </c>
      <c r="K87" s="31">
        <v>32.364062300796718</v>
      </c>
      <c r="L87" s="31">
        <v>23.371323932658704</v>
      </c>
      <c r="AU87" s="35" t="s">
        <v>140</v>
      </c>
      <c r="AV87" s="34">
        <v>12775</v>
      </c>
      <c r="AW87" s="19">
        <v>12236</v>
      </c>
      <c r="AX87" s="20">
        <v>539</v>
      </c>
      <c r="AY87" s="20">
        <v>12698</v>
      </c>
      <c r="AZ87" s="20">
        <v>77</v>
      </c>
    </row>
    <row r="88" spans="1:52" ht="16">
      <c r="A88" s="53" t="s">
        <v>147</v>
      </c>
      <c r="B88" s="31">
        <v>639.77888400000484</v>
      </c>
      <c r="C88" s="31">
        <v>554</v>
      </c>
      <c r="D88" s="31">
        <v>88</v>
      </c>
      <c r="E88" s="32"/>
      <c r="F88" s="31">
        <v>-568.96145211496332</v>
      </c>
      <c r="G88" s="33">
        <v>-521.63593769920328</v>
      </c>
      <c r="H88" s="33">
        <v>-50.628676067341296</v>
      </c>
      <c r="J88" s="31">
        <v>70.817431885041515</v>
      </c>
      <c r="K88" s="31">
        <v>32.364062300796718</v>
      </c>
      <c r="L88" s="31">
        <v>37.371323932658704</v>
      </c>
      <c r="AU88" s="35" t="s">
        <v>141</v>
      </c>
      <c r="AV88" s="34">
        <v>9254</v>
      </c>
      <c r="AW88" s="19">
        <v>8715</v>
      </c>
      <c r="AX88" s="20">
        <v>539</v>
      </c>
      <c r="AY88" s="20">
        <v>9198</v>
      </c>
      <c r="AZ88" s="20">
        <v>56</v>
      </c>
    </row>
    <row r="89" spans="1:52" ht="16">
      <c r="A89" s="53" t="s">
        <v>148</v>
      </c>
      <c r="B89" s="31">
        <v>639.8712840000062</v>
      </c>
      <c r="C89" s="31">
        <v>554</v>
      </c>
      <c r="D89" s="31">
        <v>88</v>
      </c>
      <c r="E89" s="32"/>
      <c r="F89" s="31">
        <v>-568.96145211496332</v>
      </c>
      <c r="G89" s="33">
        <v>-521.63593769920328</v>
      </c>
      <c r="H89" s="33">
        <v>-50.628676067341296</v>
      </c>
      <c r="J89" s="31">
        <v>70.909831885042877</v>
      </c>
      <c r="K89" s="31">
        <v>32.364062300796718</v>
      </c>
      <c r="L89" s="31">
        <v>37.371323932658704</v>
      </c>
      <c r="AU89" s="36" t="s">
        <v>142</v>
      </c>
      <c r="AV89" s="34"/>
      <c r="AX89" s="20">
        <v>0</v>
      </c>
      <c r="AY89" s="20"/>
      <c r="AZ89" s="20">
        <v>0</v>
      </c>
    </row>
    <row r="90" spans="1:52" ht="16">
      <c r="A90" s="53" t="s">
        <v>149</v>
      </c>
      <c r="B90" s="31">
        <v>664.69208400000571</v>
      </c>
      <c r="C90" s="31">
        <v>554</v>
      </c>
      <c r="D90" s="31">
        <v>113</v>
      </c>
      <c r="E90" s="32"/>
      <c r="F90" s="31">
        <v>-568.96145211496332</v>
      </c>
      <c r="G90" s="33">
        <v>-521.63593769920328</v>
      </c>
      <c r="H90" s="33">
        <v>-50.628676067341296</v>
      </c>
      <c r="J90" s="31">
        <v>95.730631885042385</v>
      </c>
      <c r="K90" s="31">
        <v>32.364062300796718</v>
      </c>
      <c r="L90" s="31">
        <v>62.371323932658704</v>
      </c>
      <c r="AU90" s="35" t="s">
        <v>143</v>
      </c>
      <c r="AV90" s="34">
        <v>16886</v>
      </c>
      <c r="AW90" s="19">
        <v>16331</v>
      </c>
      <c r="AX90" s="20">
        <v>555</v>
      </c>
      <c r="AY90" s="20">
        <v>16787</v>
      </c>
      <c r="AZ90" s="20">
        <v>99</v>
      </c>
    </row>
    <row r="91" spans="1:52" ht="16">
      <c r="A91" s="53" t="s">
        <v>150</v>
      </c>
      <c r="B91" s="31">
        <v>618.6852840000065</v>
      </c>
      <c r="C91" s="31">
        <v>554</v>
      </c>
      <c r="D91" s="31">
        <v>67</v>
      </c>
      <c r="E91" s="32"/>
      <c r="F91" s="31">
        <v>-568.96145211496332</v>
      </c>
      <c r="G91" s="33">
        <v>-521.63593769920328</v>
      </c>
      <c r="H91" s="33">
        <v>-50.628676067341296</v>
      </c>
      <c r="J91" s="31">
        <v>49.723831885043182</v>
      </c>
      <c r="K91" s="31">
        <v>32.364062300796718</v>
      </c>
      <c r="L91" s="31">
        <v>16.371323932658704</v>
      </c>
      <c r="AU91" s="35" t="s">
        <v>144</v>
      </c>
      <c r="AV91" s="34">
        <v>16778</v>
      </c>
      <c r="AW91" s="19">
        <v>16224</v>
      </c>
      <c r="AX91" s="20">
        <v>554</v>
      </c>
      <c r="AY91" s="20">
        <v>16680</v>
      </c>
      <c r="AZ91" s="20">
        <v>98</v>
      </c>
    </row>
    <row r="92" spans="1:52" ht="16">
      <c r="A92" s="53" t="s">
        <v>151</v>
      </c>
      <c r="B92" s="31">
        <v>659.23928400000659</v>
      </c>
      <c r="C92" s="31">
        <v>555</v>
      </c>
      <c r="D92" s="31">
        <v>108</v>
      </c>
      <c r="E92" s="32"/>
      <c r="F92" s="31">
        <v>-568.96145211496332</v>
      </c>
      <c r="G92" s="33">
        <v>-521.63593769920328</v>
      </c>
      <c r="H92" s="33">
        <v>-50.628676067341296</v>
      </c>
      <c r="J92" s="31">
        <v>90.27783188504327</v>
      </c>
      <c r="K92" s="31">
        <v>33.364062300796718</v>
      </c>
      <c r="L92" s="31">
        <v>57.371323932658704</v>
      </c>
      <c r="AU92" s="35" t="s">
        <v>145</v>
      </c>
      <c r="AV92" s="34">
        <v>20506</v>
      </c>
      <c r="AW92" s="19">
        <v>19951</v>
      </c>
      <c r="AX92" s="20">
        <v>555</v>
      </c>
      <c r="AY92" s="20">
        <v>20386</v>
      </c>
      <c r="AZ92" s="20">
        <v>120</v>
      </c>
    </row>
    <row r="93" spans="1:52" ht="16">
      <c r="A93" s="53" t="s">
        <v>152</v>
      </c>
      <c r="B93" s="31">
        <v>641.42888400000629</v>
      </c>
      <c r="C93" s="31">
        <v>554</v>
      </c>
      <c r="D93" s="31">
        <v>90</v>
      </c>
      <c r="E93" s="32"/>
      <c r="F93" s="31">
        <v>-568.96145211496332</v>
      </c>
      <c r="G93" s="33">
        <v>-521.63593769920328</v>
      </c>
      <c r="H93" s="33">
        <v>-50.628676067341296</v>
      </c>
      <c r="J93" s="31">
        <v>72.46743188504297</v>
      </c>
      <c r="K93" s="31">
        <v>32.364062300796718</v>
      </c>
      <c r="L93" s="31">
        <v>39.371323932658704</v>
      </c>
      <c r="AU93" s="35" t="s">
        <v>146</v>
      </c>
      <c r="AV93" s="34">
        <v>21783</v>
      </c>
      <c r="AW93" s="19">
        <v>21229</v>
      </c>
      <c r="AX93" s="20">
        <v>554</v>
      </c>
      <c r="AY93" s="20">
        <v>21655</v>
      </c>
      <c r="AZ93" s="20">
        <v>128</v>
      </c>
    </row>
    <row r="94" spans="1:52" ht="16">
      <c r="A94" s="53" t="s">
        <v>153</v>
      </c>
      <c r="B94" s="31">
        <v>642.27008400000705</v>
      </c>
      <c r="C94" s="31">
        <v>555</v>
      </c>
      <c r="D94" s="31">
        <v>91</v>
      </c>
      <c r="E94" s="32"/>
      <c r="F94" s="31">
        <v>-568.96145211496332</v>
      </c>
      <c r="G94" s="33">
        <v>-521.63593769920328</v>
      </c>
      <c r="H94" s="33">
        <v>-50.628676067341296</v>
      </c>
      <c r="J94" s="31">
        <v>73.308631885043724</v>
      </c>
      <c r="K94" s="31">
        <v>33.364062300796718</v>
      </c>
      <c r="L94" s="31">
        <v>40.371323932658704</v>
      </c>
      <c r="AU94" s="35" t="s">
        <v>21</v>
      </c>
      <c r="AV94" s="34">
        <v>12650</v>
      </c>
      <c r="AW94" s="19">
        <v>12096</v>
      </c>
      <c r="AX94" s="20">
        <v>554</v>
      </c>
      <c r="AY94" s="20">
        <v>12576</v>
      </c>
      <c r="AZ94" s="20">
        <v>74</v>
      </c>
    </row>
    <row r="95" spans="1:52" ht="16">
      <c r="A95" s="53" t="s">
        <v>35</v>
      </c>
      <c r="B95" s="31">
        <v>514.74278400000367</v>
      </c>
      <c r="C95" s="31">
        <v>530</v>
      </c>
      <c r="D95" s="31">
        <v>-16</v>
      </c>
      <c r="E95" s="32"/>
      <c r="F95" s="31">
        <v>-568.96145211496332</v>
      </c>
      <c r="G95" s="33">
        <v>-521.63593769920328</v>
      </c>
      <c r="H95" s="33">
        <v>-50.628676067341296</v>
      </c>
      <c r="J95" s="31">
        <v>-54.218668114959655</v>
      </c>
      <c r="K95" s="31">
        <v>8.3640623007967179</v>
      </c>
      <c r="L95" s="31">
        <v>-66.628676067341303</v>
      </c>
      <c r="AU95" s="35" t="s">
        <v>147</v>
      </c>
      <c r="AV95" s="34">
        <v>15108</v>
      </c>
      <c r="AW95" s="19">
        <v>14554</v>
      </c>
      <c r="AX95" s="20">
        <v>554</v>
      </c>
      <c r="AY95" s="20">
        <v>15020</v>
      </c>
      <c r="AZ95" s="20">
        <v>88</v>
      </c>
    </row>
    <row r="96" spans="1:52" ht="16">
      <c r="A96" s="53" t="s">
        <v>156</v>
      </c>
      <c r="B96" s="31">
        <v>599.25795900000412</v>
      </c>
      <c r="C96" s="31">
        <v>520</v>
      </c>
      <c r="D96" s="31">
        <v>82</v>
      </c>
      <c r="E96" s="32"/>
      <c r="F96" s="31">
        <v>-568.96145211496332</v>
      </c>
      <c r="G96" s="33">
        <v>-521.63593769920328</v>
      </c>
      <c r="H96" s="33">
        <v>-50.628676067341296</v>
      </c>
      <c r="J96" s="31">
        <v>30.296506885040799</v>
      </c>
      <c r="K96" s="31">
        <v>-1.6359376992032821</v>
      </c>
      <c r="L96" s="31">
        <v>31.371323932658704</v>
      </c>
      <c r="AU96" s="35" t="s">
        <v>148</v>
      </c>
      <c r="AV96" s="34">
        <v>15124</v>
      </c>
      <c r="AW96" s="19">
        <v>14570</v>
      </c>
      <c r="AX96" s="20">
        <v>554</v>
      </c>
      <c r="AY96" s="20">
        <v>15036</v>
      </c>
      <c r="AZ96" s="20">
        <v>88</v>
      </c>
    </row>
    <row r="97" spans="1:52" ht="16">
      <c r="A97" s="53" t="s">
        <v>157</v>
      </c>
      <c r="B97" s="31">
        <v>587.08755900000506</v>
      </c>
      <c r="C97" s="31">
        <v>521</v>
      </c>
      <c r="D97" s="31">
        <v>70</v>
      </c>
      <c r="E97" s="32"/>
      <c r="F97" s="31">
        <v>-568.96145211496332</v>
      </c>
      <c r="G97" s="33">
        <v>-521.63593769920328</v>
      </c>
      <c r="H97" s="33">
        <v>-50.628676067341296</v>
      </c>
      <c r="J97" s="31">
        <v>18.126106885041736</v>
      </c>
      <c r="K97" s="31">
        <v>-0.63593769920328214</v>
      </c>
      <c r="L97" s="31">
        <v>19.371323932658704</v>
      </c>
      <c r="AU97" s="35" t="s">
        <v>149</v>
      </c>
      <c r="AV97" s="34">
        <v>19360</v>
      </c>
      <c r="AW97" s="19">
        <v>18806</v>
      </c>
      <c r="AX97" s="20">
        <v>554</v>
      </c>
      <c r="AY97" s="20">
        <v>19247</v>
      </c>
      <c r="AZ97" s="20">
        <v>113</v>
      </c>
    </row>
    <row r="98" spans="1:52" ht="16">
      <c r="A98" s="53" t="s">
        <v>158</v>
      </c>
      <c r="B98" s="31">
        <v>607.87875900000472</v>
      </c>
      <c r="C98" s="31">
        <v>521</v>
      </c>
      <c r="D98" s="31">
        <v>91</v>
      </c>
      <c r="E98" s="32"/>
      <c r="F98" s="31">
        <v>-568.96145211496332</v>
      </c>
      <c r="G98" s="33">
        <v>-521.63593769920328</v>
      </c>
      <c r="H98" s="33">
        <v>-50.628676067341296</v>
      </c>
      <c r="J98" s="31">
        <v>38.917306885041398</v>
      </c>
      <c r="K98" s="31">
        <v>-0.63593769920328214</v>
      </c>
      <c r="L98" s="31">
        <v>40.371323932658704</v>
      </c>
      <c r="AU98" s="35" t="s">
        <v>150</v>
      </c>
      <c r="AV98" s="34">
        <v>11508</v>
      </c>
      <c r="AW98" s="19">
        <v>10954</v>
      </c>
      <c r="AX98" s="20">
        <v>554</v>
      </c>
      <c r="AY98" s="20">
        <v>11441</v>
      </c>
      <c r="AZ98" s="20">
        <v>67</v>
      </c>
    </row>
    <row r="99" spans="1:52" ht="16">
      <c r="A99" s="53" t="s">
        <v>159</v>
      </c>
      <c r="B99" s="31">
        <v>626.03355900000679</v>
      </c>
      <c r="C99" s="31">
        <v>521</v>
      </c>
      <c r="D99" s="31">
        <v>109</v>
      </c>
      <c r="E99" s="32"/>
      <c r="F99" s="31">
        <v>-568.96145211496332</v>
      </c>
      <c r="G99" s="33">
        <v>-521.63593769920328</v>
      </c>
      <c r="H99" s="33">
        <v>-50.628676067341296</v>
      </c>
      <c r="J99" s="31">
        <v>57.072106885043468</v>
      </c>
      <c r="K99" s="31">
        <v>-0.63593769920328214</v>
      </c>
      <c r="L99" s="31">
        <v>58.371323932658704</v>
      </c>
      <c r="AU99" s="35" t="s">
        <v>151</v>
      </c>
      <c r="AV99" s="34">
        <v>18430</v>
      </c>
      <c r="AW99" s="19">
        <v>17875</v>
      </c>
      <c r="AX99" s="20">
        <v>555</v>
      </c>
      <c r="AY99" s="20">
        <v>18322</v>
      </c>
      <c r="AZ99" s="20">
        <v>108</v>
      </c>
    </row>
    <row r="100" spans="1:52" ht="16">
      <c r="A100" s="53" t="s">
        <v>160</v>
      </c>
      <c r="B100" s="31">
        <v>593.62515900000471</v>
      </c>
      <c r="C100" s="31">
        <v>521</v>
      </c>
      <c r="D100" s="31">
        <v>77</v>
      </c>
      <c r="E100" s="32"/>
      <c r="F100" s="31">
        <v>-568.96145211496332</v>
      </c>
      <c r="G100" s="33">
        <v>-521.63593769920328</v>
      </c>
      <c r="H100" s="33">
        <v>-50.628676067341296</v>
      </c>
      <c r="J100" s="31">
        <v>24.663706885041393</v>
      </c>
      <c r="K100" s="31">
        <v>-0.63593769920328214</v>
      </c>
      <c r="L100" s="31">
        <v>26.371323932658704</v>
      </c>
      <c r="AU100" s="35" t="s">
        <v>152</v>
      </c>
      <c r="AV100" s="34">
        <v>15390</v>
      </c>
      <c r="AW100" s="19">
        <v>14836</v>
      </c>
      <c r="AX100" s="20">
        <v>554</v>
      </c>
      <c r="AY100" s="20">
        <v>15300</v>
      </c>
      <c r="AZ100" s="20">
        <v>90</v>
      </c>
    </row>
    <row r="101" spans="1:52" ht="16">
      <c r="A101" s="53" t="s">
        <v>162</v>
      </c>
      <c r="B101" s="31">
        <v>648.261186000007</v>
      </c>
      <c r="C101" s="31">
        <v>537</v>
      </c>
      <c r="D101" s="31">
        <v>115</v>
      </c>
      <c r="E101" s="32"/>
      <c r="F101" s="31">
        <v>-568.96145211496332</v>
      </c>
      <c r="G101" s="33">
        <v>-521.63593769920328</v>
      </c>
      <c r="H101" s="33">
        <v>-50.628676067341296</v>
      </c>
      <c r="J101" s="31">
        <v>79.299733885043679</v>
      </c>
      <c r="K101" s="31">
        <v>15.364062300796718</v>
      </c>
      <c r="L101" s="31">
        <v>64.371323932658697</v>
      </c>
      <c r="AU101" s="35" t="s">
        <v>153</v>
      </c>
      <c r="AV101" s="34">
        <v>15534</v>
      </c>
      <c r="AW101" s="19">
        <v>14979</v>
      </c>
      <c r="AX101" s="20">
        <v>555</v>
      </c>
      <c r="AY101" s="20">
        <v>15443</v>
      </c>
      <c r="AZ101" s="20">
        <v>91</v>
      </c>
    </row>
    <row r="102" spans="1:52" ht="16">
      <c r="A102" s="53" t="s">
        <v>163</v>
      </c>
      <c r="B102" s="31">
        <v>628.97598600000856</v>
      </c>
      <c r="C102" s="31">
        <v>537</v>
      </c>
      <c r="D102" s="31">
        <v>96</v>
      </c>
      <c r="E102" s="32"/>
      <c r="F102" s="31">
        <v>-568.96145211496332</v>
      </c>
      <c r="G102" s="33">
        <v>-521.63593769920328</v>
      </c>
      <c r="H102" s="33">
        <v>-50.628676067341296</v>
      </c>
      <c r="J102" s="31">
        <v>60.014533885045239</v>
      </c>
      <c r="K102" s="31">
        <v>15.364062300796718</v>
      </c>
      <c r="L102" s="31">
        <v>45.371323932658704</v>
      </c>
      <c r="AU102" s="36" t="s">
        <v>154</v>
      </c>
      <c r="AV102" s="34"/>
      <c r="AX102" s="20">
        <v>0</v>
      </c>
      <c r="AY102" s="20"/>
      <c r="AZ102" s="20">
        <v>0</v>
      </c>
    </row>
    <row r="103" spans="1:52" ht="16">
      <c r="A103" s="53" t="s">
        <v>164</v>
      </c>
      <c r="B103" s="31">
        <v>635.3191860000079</v>
      </c>
      <c r="C103" s="31">
        <v>536</v>
      </c>
      <c r="D103" s="31">
        <v>102</v>
      </c>
      <c r="E103" s="32"/>
      <c r="F103" s="31">
        <v>-568.96145211496332</v>
      </c>
      <c r="G103" s="33">
        <v>-521.63593769920328</v>
      </c>
      <c r="H103" s="33">
        <v>-50.628676067341296</v>
      </c>
      <c r="J103" s="31">
        <v>66.357733885044581</v>
      </c>
      <c r="K103" s="31">
        <v>14.364062300796718</v>
      </c>
      <c r="L103" s="31">
        <v>51.371323932658704</v>
      </c>
      <c r="AU103" s="35" t="s">
        <v>35</v>
      </c>
      <c r="AV103" s="34">
        <v>15598</v>
      </c>
      <c r="AW103" s="19">
        <v>15068</v>
      </c>
      <c r="AX103" s="20">
        <v>530</v>
      </c>
      <c r="AY103" s="20">
        <v>15614</v>
      </c>
      <c r="AZ103" s="20">
        <v>-16</v>
      </c>
    </row>
    <row r="104" spans="1:52" ht="16">
      <c r="A104" s="53" t="s">
        <v>165</v>
      </c>
      <c r="B104" s="31">
        <v>582.40398600000663</v>
      </c>
      <c r="C104" s="31">
        <v>537</v>
      </c>
      <c r="D104" s="31">
        <v>49</v>
      </c>
      <c r="E104" s="32"/>
      <c r="F104" s="31">
        <v>-568.96145211496332</v>
      </c>
      <c r="G104" s="33">
        <v>-521.63593769920328</v>
      </c>
      <c r="H104" s="33">
        <v>-50.628676067341296</v>
      </c>
      <c r="J104" s="31">
        <v>13.442533885043304</v>
      </c>
      <c r="K104" s="31">
        <v>15.364062300796718</v>
      </c>
      <c r="L104" s="31">
        <v>-1.6286760673412957</v>
      </c>
      <c r="AU104" s="36" t="s">
        <v>155</v>
      </c>
      <c r="AV104" s="34"/>
      <c r="AX104" s="20">
        <v>0</v>
      </c>
      <c r="AY104" s="20"/>
      <c r="AZ104" s="20">
        <v>0</v>
      </c>
    </row>
    <row r="105" spans="1:52" ht="16">
      <c r="A105" s="53" t="s">
        <v>166</v>
      </c>
      <c r="B105" s="31">
        <v>617.16318600000886</v>
      </c>
      <c r="C105" s="31">
        <v>537</v>
      </c>
      <c r="D105" s="31">
        <v>84</v>
      </c>
      <c r="E105" s="32"/>
      <c r="F105" s="31">
        <v>-568.96145211496332</v>
      </c>
      <c r="G105" s="33">
        <v>-521.63593769920328</v>
      </c>
      <c r="H105" s="33">
        <v>-50.628676067341296</v>
      </c>
      <c r="J105" s="31">
        <v>48.201733885045542</v>
      </c>
      <c r="K105" s="31">
        <v>15.364062300796718</v>
      </c>
      <c r="L105" s="31">
        <v>33.371323932658704</v>
      </c>
      <c r="AU105" s="35" t="s">
        <v>156</v>
      </c>
      <c r="AV105" s="34">
        <v>13116</v>
      </c>
      <c r="AW105" s="19">
        <v>12596</v>
      </c>
      <c r="AX105" s="20">
        <v>520</v>
      </c>
      <c r="AY105" s="20">
        <v>13034</v>
      </c>
      <c r="AZ105" s="20">
        <v>82</v>
      </c>
    </row>
    <row r="106" spans="1:52" ht="16">
      <c r="A106" s="53" t="s">
        <v>167</v>
      </c>
      <c r="B106" s="31">
        <v>598.33878600000571</v>
      </c>
      <c r="C106" s="31">
        <v>536</v>
      </c>
      <c r="D106" s="31">
        <v>65</v>
      </c>
      <c r="E106" s="32"/>
      <c r="F106" s="31">
        <v>-568.96145211496332</v>
      </c>
      <c r="G106" s="33">
        <v>-521.63593769920328</v>
      </c>
      <c r="H106" s="33">
        <v>-50.628676067341296</v>
      </c>
      <c r="J106" s="31">
        <v>29.37733388504239</v>
      </c>
      <c r="K106" s="31">
        <v>14.364062300796718</v>
      </c>
      <c r="L106" s="31">
        <v>14.371323932658704</v>
      </c>
      <c r="AU106" s="35" t="s">
        <v>157</v>
      </c>
      <c r="AV106" s="34">
        <v>11166</v>
      </c>
      <c r="AW106" s="19">
        <v>10645</v>
      </c>
      <c r="AX106" s="20">
        <v>521</v>
      </c>
      <c r="AY106" s="20">
        <v>11096</v>
      </c>
      <c r="AZ106" s="20">
        <v>70</v>
      </c>
    </row>
    <row r="107" spans="1:52" ht="16">
      <c r="A107" s="53" t="s">
        <v>168</v>
      </c>
      <c r="B107" s="31">
        <v>631.95918600000914</v>
      </c>
      <c r="C107" s="31">
        <v>536</v>
      </c>
      <c r="D107" s="31">
        <v>98</v>
      </c>
      <c r="E107" s="32"/>
      <c r="F107" s="31">
        <v>-568.96145211496332</v>
      </c>
      <c r="G107" s="33">
        <v>-521.63593769920328</v>
      </c>
      <c r="H107" s="33">
        <v>-50.628676067341296</v>
      </c>
      <c r="J107" s="31">
        <v>62.997733885045818</v>
      </c>
      <c r="K107" s="31">
        <v>14.364062300796718</v>
      </c>
      <c r="L107" s="31">
        <v>47.371323932658704</v>
      </c>
      <c r="AU107" s="35" t="s">
        <v>158</v>
      </c>
      <c r="AV107" s="34">
        <v>14498</v>
      </c>
      <c r="AW107" s="19">
        <v>13977</v>
      </c>
      <c r="AX107" s="20">
        <v>521</v>
      </c>
      <c r="AY107" s="20">
        <v>14407</v>
      </c>
      <c r="AZ107" s="20">
        <v>91</v>
      </c>
    </row>
    <row r="108" spans="1:52" ht="16">
      <c r="A108" s="53" t="s">
        <v>169</v>
      </c>
      <c r="B108" s="31">
        <v>585.06318600000668</v>
      </c>
      <c r="C108" s="31">
        <v>537</v>
      </c>
      <c r="D108" s="31">
        <v>52</v>
      </c>
      <c r="E108" s="32"/>
      <c r="F108" s="31">
        <v>-568.96145211496332</v>
      </c>
      <c r="G108" s="33">
        <v>-521.63593769920328</v>
      </c>
      <c r="H108" s="33">
        <v>-50.628676067341296</v>
      </c>
      <c r="J108" s="31">
        <v>16.101733885043359</v>
      </c>
      <c r="K108" s="31">
        <v>15.364062300796718</v>
      </c>
      <c r="L108" s="31">
        <v>1.3713239326587043</v>
      </c>
      <c r="AU108" s="35" t="s">
        <v>159</v>
      </c>
      <c r="AV108" s="34">
        <v>17407</v>
      </c>
      <c r="AW108" s="19">
        <v>16886</v>
      </c>
      <c r="AX108" s="20">
        <v>521</v>
      </c>
      <c r="AY108" s="20">
        <v>17298</v>
      </c>
      <c r="AZ108" s="20">
        <v>109</v>
      </c>
    </row>
    <row r="109" spans="1:52" ht="16">
      <c r="A109" s="53" t="s">
        <v>170</v>
      </c>
      <c r="B109" s="31">
        <v>620.48598600000878</v>
      </c>
      <c r="C109" s="31">
        <v>536</v>
      </c>
      <c r="D109" s="31">
        <v>87</v>
      </c>
      <c r="E109" s="32"/>
      <c r="F109" s="31">
        <v>-568.96145211496332</v>
      </c>
      <c r="G109" s="33">
        <v>-521.63593769920328</v>
      </c>
      <c r="H109" s="33">
        <v>-50.628676067341296</v>
      </c>
      <c r="J109" s="31">
        <v>51.524533885045457</v>
      </c>
      <c r="K109" s="31">
        <v>14.364062300796718</v>
      </c>
      <c r="L109" s="31">
        <v>36.371323932658704</v>
      </c>
      <c r="AU109" s="35" t="s">
        <v>160</v>
      </c>
      <c r="AV109" s="34">
        <v>12214</v>
      </c>
      <c r="AW109" s="19">
        <v>11693</v>
      </c>
      <c r="AX109" s="20">
        <v>521</v>
      </c>
      <c r="AY109" s="20">
        <v>12137</v>
      </c>
      <c r="AZ109" s="20">
        <v>77</v>
      </c>
    </row>
    <row r="110" spans="1:52" ht="16">
      <c r="A110" s="53" t="s">
        <v>171</v>
      </c>
      <c r="B110" s="31">
        <v>615.83718600000793</v>
      </c>
      <c r="C110" s="31">
        <v>537</v>
      </c>
      <c r="D110" s="31">
        <v>83</v>
      </c>
      <c r="E110" s="32"/>
      <c r="F110" s="31">
        <v>-568.96145211496332</v>
      </c>
      <c r="G110" s="33">
        <v>-521.63593769920328</v>
      </c>
      <c r="H110" s="33">
        <v>-50.628676067341296</v>
      </c>
      <c r="J110" s="31">
        <v>46.87573388504461</v>
      </c>
      <c r="K110" s="31">
        <v>15.364062300796718</v>
      </c>
      <c r="L110" s="31">
        <v>32.371323932658704</v>
      </c>
      <c r="AU110" s="36" t="s">
        <v>161</v>
      </c>
      <c r="AV110" s="34"/>
      <c r="AX110" s="20">
        <v>0</v>
      </c>
      <c r="AY110" s="20"/>
      <c r="AZ110" s="20">
        <v>0</v>
      </c>
    </row>
    <row r="111" spans="1:52" ht="16">
      <c r="A111" s="53" t="s">
        <v>172</v>
      </c>
      <c r="B111" s="31">
        <v>638.94078600001012</v>
      </c>
      <c r="C111" s="31">
        <v>537</v>
      </c>
      <c r="D111" s="31">
        <v>106</v>
      </c>
      <c r="E111" s="32"/>
      <c r="F111" s="31">
        <v>-568.96145211496332</v>
      </c>
      <c r="G111" s="33">
        <v>-521.63593769920328</v>
      </c>
      <c r="H111" s="33">
        <v>-50.628676067341296</v>
      </c>
      <c r="J111" s="31">
        <v>69.979333885046799</v>
      </c>
      <c r="K111" s="31">
        <v>15.364062300796718</v>
      </c>
      <c r="L111" s="31">
        <v>55.371323932658704</v>
      </c>
      <c r="AU111" s="35" t="s">
        <v>162</v>
      </c>
      <c r="AV111" s="34">
        <v>18974</v>
      </c>
      <c r="AW111" s="19">
        <v>18437</v>
      </c>
      <c r="AX111" s="20">
        <v>537</v>
      </c>
      <c r="AY111" s="20">
        <v>18859</v>
      </c>
      <c r="AZ111" s="20">
        <v>115</v>
      </c>
    </row>
    <row r="112" spans="1:52" ht="16">
      <c r="A112" s="53" t="s">
        <v>173</v>
      </c>
      <c r="B112" s="31">
        <v>620.32278600000791</v>
      </c>
      <c r="C112" s="31">
        <v>537</v>
      </c>
      <c r="D112" s="31">
        <v>87</v>
      </c>
      <c r="E112" s="32"/>
      <c r="F112" s="31">
        <v>-568.96145211496332</v>
      </c>
      <c r="G112" s="33">
        <v>-521.63593769920328</v>
      </c>
      <c r="H112" s="33">
        <v>-50.628676067341296</v>
      </c>
      <c r="J112" s="31">
        <v>51.361333885044587</v>
      </c>
      <c r="K112" s="31">
        <v>15.364062300796718</v>
      </c>
      <c r="L112" s="31">
        <v>36.371323932658704</v>
      </c>
      <c r="AU112" s="35" t="s">
        <v>163</v>
      </c>
      <c r="AV112" s="34">
        <v>15789</v>
      </c>
      <c r="AW112" s="19">
        <v>15252</v>
      </c>
      <c r="AX112" s="20">
        <v>537</v>
      </c>
      <c r="AY112" s="20">
        <v>15693</v>
      </c>
      <c r="AZ112" s="20">
        <v>96</v>
      </c>
    </row>
    <row r="113" spans="1:52" ht="16">
      <c r="A113" s="53" t="s">
        <v>174</v>
      </c>
      <c r="B113" s="31">
        <v>560.92278600000645</v>
      </c>
      <c r="C113" s="31">
        <v>537</v>
      </c>
      <c r="D113" s="31">
        <v>28</v>
      </c>
      <c r="E113" s="32"/>
      <c r="F113" s="31">
        <v>-568.96145211496332</v>
      </c>
      <c r="G113" s="33">
        <v>-521.63593769920328</v>
      </c>
      <c r="H113" s="33">
        <v>-50.628676067341296</v>
      </c>
      <c r="J113" s="31">
        <v>-8.0386661149568681</v>
      </c>
      <c r="K113" s="31">
        <v>15.364062300796718</v>
      </c>
      <c r="L113" s="31">
        <v>-22.628676067341296</v>
      </c>
      <c r="AU113" s="35" t="s">
        <v>164</v>
      </c>
      <c r="AV113" s="34">
        <v>16836</v>
      </c>
      <c r="AW113" s="19">
        <v>16300</v>
      </c>
      <c r="AX113" s="20">
        <v>536</v>
      </c>
      <c r="AY113" s="20">
        <v>16734</v>
      </c>
      <c r="AZ113" s="20">
        <v>102</v>
      </c>
    </row>
    <row r="114" spans="1:52" ht="16">
      <c r="A114" s="53" t="s">
        <v>175</v>
      </c>
      <c r="B114" s="31">
        <v>634.04598600000827</v>
      </c>
      <c r="C114" s="31">
        <v>537</v>
      </c>
      <c r="D114" s="31">
        <v>101</v>
      </c>
      <c r="E114" s="32"/>
      <c r="F114" s="31">
        <v>-568.96145211496332</v>
      </c>
      <c r="G114" s="33">
        <v>-521.63593769920328</v>
      </c>
      <c r="H114" s="33">
        <v>-50.628676067341296</v>
      </c>
      <c r="J114" s="31">
        <v>65.084533885044948</v>
      </c>
      <c r="K114" s="31">
        <v>15.364062300796718</v>
      </c>
      <c r="L114" s="31">
        <v>50.371323932658704</v>
      </c>
      <c r="AU114" s="35" t="s">
        <v>165</v>
      </c>
      <c r="AV114" s="34">
        <v>8097</v>
      </c>
      <c r="AW114" s="19">
        <v>7560</v>
      </c>
      <c r="AX114" s="20">
        <v>537</v>
      </c>
      <c r="AY114" s="20">
        <v>8048</v>
      </c>
      <c r="AZ114" s="20">
        <v>49</v>
      </c>
    </row>
    <row r="115" spans="1:52" ht="16">
      <c r="A115" s="53" t="s">
        <v>176</v>
      </c>
      <c r="B115" s="31">
        <v>426.51986300000408</v>
      </c>
      <c r="C115" s="31">
        <v>480</v>
      </c>
      <c r="D115" s="31">
        <v>-51</v>
      </c>
      <c r="E115" s="32"/>
      <c r="F115" s="31">
        <v>-568.96145211496332</v>
      </c>
      <c r="G115" s="33">
        <v>-521.63593769920328</v>
      </c>
      <c r="H115" s="33">
        <v>-50.628676067341296</v>
      </c>
      <c r="J115" s="31">
        <v>-142.44158911495924</v>
      </c>
      <c r="K115" s="31">
        <v>-41.635937699203282</v>
      </c>
      <c r="L115" s="31">
        <v>-101.6286760673413</v>
      </c>
      <c r="AU115" s="35" t="s">
        <v>166</v>
      </c>
      <c r="AV115" s="34">
        <v>13838</v>
      </c>
      <c r="AW115" s="19">
        <v>13301</v>
      </c>
      <c r="AX115" s="20">
        <v>537</v>
      </c>
      <c r="AY115" s="20">
        <v>13754</v>
      </c>
      <c r="AZ115" s="20">
        <v>84</v>
      </c>
    </row>
    <row r="116" spans="1:52" ht="16">
      <c r="A116" s="53" t="s">
        <v>177</v>
      </c>
      <c r="B116" s="31">
        <v>594.83718600000793</v>
      </c>
      <c r="C116" s="31">
        <v>537</v>
      </c>
      <c r="D116" s="31">
        <v>61</v>
      </c>
      <c r="E116" s="32"/>
      <c r="F116" s="31">
        <v>-568.96145211496332</v>
      </c>
      <c r="G116" s="33">
        <v>-521.63593769920328</v>
      </c>
      <c r="H116" s="33">
        <v>-50.628676067341296</v>
      </c>
      <c r="J116" s="31">
        <v>25.87573388504461</v>
      </c>
      <c r="K116" s="31">
        <v>15.364062300796718</v>
      </c>
      <c r="L116" s="31">
        <v>10.371323932658704</v>
      </c>
      <c r="AU116" s="35" t="s">
        <v>167</v>
      </c>
      <c r="AV116" s="34">
        <v>10728</v>
      </c>
      <c r="AW116" s="19">
        <v>10192</v>
      </c>
      <c r="AX116" s="20">
        <v>536</v>
      </c>
      <c r="AY116" s="20">
        <v>10663</v>
      </c>
      <c r="AZ116" s="20">
        <v>65</v>
      </c>
    </row>
    <row r="117" spans="1:52" ht="16">
      <c r="A117" s="53" t="s">
        <v>178</v>
      </c>
      <c r="B117" s="31">
        <v>628.09878600000775</v>
      </c>
      <c r="C117" s="31">
        <v>537</v>
      </c>
      <c r="D117" s="31">
        <v>95</v>
      </c>
      <c r="E117" s="32"/>
      <c r="F117" s="31">
        <v>-568.96145211496332</v>
      </c>
      <c r="G117" s="33">
        <v>-521.63593769920328</v>
      </c>
      <c r="H117" s="33">
        <v>-50.628676067341296</v>
      </c>
      <c r="J117" s="31">
        <v>59.137333885044427</v>
      </c>
      <c r="K117" s="31">
        <v>15.364062300796718</v>
      </c>
      <c r="L117" s="31">
        <v>44.371323932658704</v>
      </c>
      <c r="AU117" s="35" t="s">
        <v>168</v>
      </c>
      <c r="AV117" s="34">
        <v>16281</v>
      </c>
      <c r="AW117" s="19">
        <v>15745</v>
      </c>
      <c r="AX117" s="20">
        <v>536</v>
      </c>
      <c r="AY117" s="20">
        <v>16183</v>
      </c>
      <c r="AZ117" s="20">
        <v>98</v>
      </c>
    </row>
    <row r="118" spans="1:52" ht="16">
      <c r="A118" s="53" t="s">
        <v>179</v>
      </c>
      <c r="B118" s="31">
        <v>630.27558600000884</v>
      </c>
      <c r="C118" s="31">
        <v>536</v>
      </c>
      <c r="D118" s="31">
        <v>96</v>
      </c>
      <c r="E118" s="32"/>
      <c r="F118" s="31">
        <v>-568.96145211496332</v>
      </c>
      <c r="G118" s="33">
        <v>-521.63593769920328</v>
      </c>
      <c r="H118" s="33">
        <v>-50.628676067341296</v>
      </c>
      <c r="J118" s="31">
        <v>61.314133885045521</v>
      </c>
      <c r="K118" s="31">
        <v>14.364062300796718</v>
      </c>
      <c r="L118" s="31">
        <v>45.371323932658704</v>
      </c>
      <c r="AU118" s="35" t="s">
        <v>169</v>
      </c>
      <c r="AV118" s="34">
        <v>8536</v>
      </c>
      <c r="AW118" s="19">
        <v>7999</v>
      </c>
      <c r="AX118" s="20">
        <v>537</v>
      </c>
      <c r="AY118" s="20">
        <v>8484</v>
      </c>
      <c r="AZ118" s="20">
        <v>52</v>
      </c>
    </row>
    <row r="119" spans="1:52" ht="16">
      <c r="A119" s="53" t="s">
        <v>180</v>
      </c>
      <c r="B119" s="31">
        <v>659.02518600000985</v>
      </c>
      <c r="C119" s="31">
        <v>537</v>
      </c>
      <c r="D119" s="31">
        <v>126</v>
      </c>
      <c r="E119" s="32"/>
      <c r="F119" s="31">
        <v>-568.96145211496332</v>
      </c>
      <c r="G119" s="33">
        <v>-521.63593769920328</v>
      </c>
      <c r="H119" s="33">
        <v>-50.628676067341296</v>
      </c>
      <c r="J119" s="31">
        <v>90.063733885046531</v>
      </c>
      <c r="K119" s="31">
        <v>15.364062300796718</v>
      </c>
      <c r="L119" s="31">
        <v>75.371323932658697</v>
      </c>
      <c r="AU119" s="35" t="s">
        <v>170</v>
      </c>
      <c r="AV119" s="34">
        <v>14386</v>
      </c>
      <c r="AW119" s="19">
        <v>13850</v>
      </c>
      <c r="AX119" s="20">
        <v>536</v>
      </c>
      <c r="AY119" s="20">
        <v>14299</v>
      </c>
      <c r="AZ119" s="20">
        <v>87</v>
      </c>
    </row>
    <row r="120" spans="1:52" ht="16">
      <c r="A120" s="53" t="s">
        <v>181</v>
      </c>
      <c r="B120" s="31">
        <v>615.94278600000689</v>
      </c>
      <c r="C120" s="31">
        <v>537</v>
      </c>
      <c r="D120" s="31">
        <v>82</v>
      </c>
      <c r="E120" s="32"/>
      <c r="F120" s="31">
        <v>-568.96145211496332</v>
      </c>
      <c r="G120" s="33">
        <v>-521.63593769920328</v>
      </c>
      <c r="H120" s="33">
        <v>-50.628676067341296</v>
      </c>
      <c r="J120" s="31">
        <v>46.981333885043568</v>
      </c>
      <c r="K120" s="31">
        <v>15.364062300796718</v>
      </c>
      <c r="L120" s="31">
        <v>31.371323932658704</v>
      </c>
      <c r="AU120" s="35" t="s">
        <v>171</v>
      </c>
      <c r="AV120" s="34">
        <v>13619</v>
      </c>
      <c r="AW120" s="19">
        <v>13082</v>
      </c>
      <c r="AX120" s="20">
        <v>537</v>
      </c>
      <c r="AY120" s="20">
        <v>13536</v>
      </c>
      <c r="AZ120" s="20">
        <v>83</v>
      </c>
    </row>
    <row r="121" spans="1:52" ht="16">
      <c r="A121" s="53" t="s">
        <v>182</v>
      </c>
      <c r="B121" s="31">
        <v>618.79158600000665</v>
      </c>
      <c r="C121" s="31">
        <v>537</v>
      </c>
      <c r="D121" s="31">
        <v>86</v>
      </c>
      <c r="E121" s="32"/>
      <c r="F121" s="31">
        <v>-568.96145211496332</v>
      </c>
      <c r="G121" s="33">
        <v>-521.63593769920328</v>
      </c>
      <c r="H121" s="33">
        <v>-50.628676067341296</v>
      </c>
      <c r="J121" s="31">
        <v>49.830133885043324</v>
      </c>
      <c r="K121" s="31">
        <v>15.364062300796718</v>
      </c>
      <c r="L121" s="31">
        <v>35.371323932658704</v>
      </c>
      <c r="AU121" s="35" t="s">
        <v>172</v>
      </c>
      <c r="AV121" s="34">
        <v>17435</v>
      </c>
      <c r="AW121" s="19">
        <v>16898</v>
      </c>
      <c r="AX121" s="20">
        <v>537</v>
      </c>
      <c r="AY121" s="20">
        <v>17329</v>
      </c>
      <c r="AZ121" s="20">
        <v>106</v>
      </c>
    </row>
    <row r="122" spans="1:52" ht="16">
      <c r="A122" s="53" t="s">
        <v>183</v>
      </c>
      <c r="B122" s="31">
        <v>621.10878600000797</v>
      </c>
      <c r="C122" s="31">
        <v>536</v>
      </c>
      <c r="D122" s="31">
        <v>87</v>
      </c>
      <c r="E122" s="32"/>
      <c r="F122" s="31">
        <v>-568.96145211496332</v>
      </c>
      <c r="G122" s="33">
        <v>-521.63593769920328</v>
      </c>
      <c r="H122" s="33">
        <v>-50.628676067341296</v>
      </c>
      <c r="J122" s="31">
        <v>52.147333885044645</v>
      </c>
      <c r="K122" s="31">
        <v>14.364062300796718</v>
      </c>
      <c r="L122" s="31">
        <v>36.371323932658704</v>
      </c>
      <c r="AU122" s="35" t="s">
        <v>173</v>
      </c>
      <c r="AV122" s="34">
        <v>14360</v>
      </c>
      <c r="AW122" s="19">
        <v>13823</v>
      </c>
      <c r="AX122" s="20">
        <v>537</v>
      </c>
      <c r="AY122" s="20">
        <v>14273</v>
      </c>
      <c r="AZ122" s="20">
        <v>87</v>
      </c>
    </row>
    <row r="123" spans="1:52" ht="16">
      <c r="A123" s="53" t="s">
        <v>184</v>
      </c>
      <c r="B123" s="31">
        <v>580.74558600000728</v>
      </c>
      <c r="C123" s="31">
        <v>537</v>
      </c>
      <c r="D123" s="31">
        <v>48</v>
      </c>
      <c r="E123" s="32"/>
      <c r="F123" s="31">
        <v>-568.96145211496332</v>
      </c>
      <c r="G123" s="33">
        <v>-521.63593769920328</v>
      </c>
      <c r="H123" s="33">
        <v>-50.628676067341296</v>
      </c>
      <c r="J123" s="31">
        <v>11.784133885043957</v>
      </c>
      <c r="K123" s="31">
        <v>15.364062300796718</v>
      </c>
      <c r="L123" s="31">
        <v>-2.6286760673412957</v>
      </c>
      <c r="AU123" s="35" t="s">
        <v>174</v>
      </c>
      <c r="AV123" s="34">
        <v>4549</v>
      </c>
      <c r="AW123" s="19">
        <v>4012</v>
      </c>
      <c r="AX123" s="20">
        <v>537</v>
      </c>
      <c r="AY123" s="20">
        <v>4521</v>
      </c>
      <c r="AZ123" s="20">
        <v>28</v>
      </c>
    </row>
    <row r="124" spans="1:52" ht="16">
      <c r="A124" s="53" t="s">
        <v>185</v>
      </c>
      <c r="B124" s="31">
        <v>625.12038600000778</v>
      </c>
      <c r="C124" s="31">
        <v>537</v>
      </c>
      <c r="D124" s="31">
        <v>92</v>
      </c>
      <c r="E124" s="32"/>
      <c r="F124" s="31">
        <v>-568.96145211496332</v>
      </c>
      <c r="G124" s="33">
        <v>-521.63593769920328</v>
      </c>
      <c r="H124" s="33">
        <v>-50.628676067341296</v>
      </c>
      <c r="J124" s="31">
        <v>56.158933885044462</v>
      </c>
      <c r="K124" s="31">
        <v>15.364062300796718</v>
      </c>
      <c r="L124" s="31">
        <v>41.371323932658704</v>
      </c>
      <c r="AU124" s="35" t="s">
        <v>175</v>
      </c>
      <c r="AV124" s="34">
        <v>16626</v>
      </c>
      <c r="AW124" s="19">
        <v>16089</v>
      </c>
      <c r="AX124" s="20">
        <v>537</v>
      </c>
      <c r="AY124" s="20">
        <v>16525</v>
      </c>
      <c r="AZ124" s="20">
        <v>101</v>
      </c>
    </row>
    <row r="125" spans="1:52" ht="16">
      <c r="A125" s="53" t="s">
        <v>186</v>
      </c>
      <c r="B125" s="31">
        <v>599.77158600000803</v>
      </c>
      <c r="C125" s="31">
        <v>536</v>
      </c>
      <c r="D125" s="31">
        <v>66</v>
      </c>
      <c r="E125" s="32"/>
      <c r="F125" s="31">
        <v>-568.96145211496332</v>
      </c>
      <c r="G125" s="33">
        <v>-521.63593769920328</v>
      </c>
      <c r="H125" s="33">
        <v>-50.628676067341296</v>
      </c>
      <c r="J125" s="31">
        <v>30.810133885044706</v>
      </c>
      <c r="K125" s="31">
        <v>14.364062300796718</v>
      </c>
      <c r="L125" s="31">
        <v>15.371323932658704</v>
      </c>
      <c r="AU125" s="35" t="s">
        <v>176</v>
      </c>
      <c r="AV125" s="34">
        <v>-6943</v>
      </c>
      <c r="AW125" s="19">
        <v>-7423</v>
      </c>
      <c r="AX125" s="20">
        <v>480</v>
      </c>
      <c r="AY125" s="20">
        <v>-6892</v>
      </c>
      <c r="AZ125" s="20">
        <v>-51</v>
      </c>
    </row>
    <row r="126" spans="1:52" ht="16">
      <c r="A126" s="53" t="s">
        <v>187</v>
      </c>
      <c r="B126" s="31">
        <v>642.30318600000828</v>
      </c>
      <c r="C126" s="31">
        <v>537</v>
      </c>
      <c r="D126" s="31">
        <v>109</v>
      </c>
      <c r="E126" s="32"/>
      <c r="F126" s="31">
        <v>-568.96145211496332</v>
      </c>
      <c r="G126" s="33">
        <v>-521.63593769920328</v>
      </c>
      <c r="H126" s="33">
        <v>-50.628676067341296</v>
      </c>
      <c r="J126" s="31">
        <v>73.34173388504496</v>
      </c>
      <c r="K126" s="31">
        <v>15.364062300796718</v>
      </c>
      <c r="L126" s="31">
        <v>58.371323932658704</v>
      </c>
      <c r="AU126" s="35" t="s">
        <v>177</v>
      </c>
      <c r="AV126" s="34">
        <v>10150</v>
      </c>
      <c r="AW126" s="19">
        <v>9613</v>
      </c>
      <c r="AX126" s="20">
        <v>537</v>
      </c>
      <c r="AY126" s="20">
        <v>10089</v>
      </c>
      <c r="AZ126" s="20">
        <v>61</v>
      </c>
    </row>
    <row r="127" spans="1:52" ht="16">
      <c r="A127" s="53" t="s">
        <v>188</v>
      </c>
      <c r="B127" s="31">
        <v>617.33838600000854</v>
      </c>
      <c r="C127" s="31">
        <v>537</v>
      </c>
      <c r="D127" s="31">
        <v>84</v>
      </c>
      <c r="E127" s="32"/>
      <c r="F127" s="31">
        <v>-568.96145211496332</v>
      </c>
      <c r="G127" s="33">
        <v>-521.63593769920328</v>
      </c>
      <c r="H127" s="33">
        <v>-50.628676067341296</v>
      </c>
      <c r="J127" s="31">
        <v>48.376933885045219</v>
      </c>
      <c r="K127" s="31">
        <v>15.364062300796718</v>
      </c>
      <c r="L127" s="31">
        <v>33.371323932658704</v>
      </c>
      <c r="AU127" s="35" t="s">
        <v>178</v>
      </c>
      <c r="AV127" s="34">
        <v>15644</v>
      </c>
      <c r="AW127" s="19">
        <v>15107</v>
      </c>
      <c r="AX127" s="20">
        <v>537</v>
      </c>
      <c r="AY127" s="20">
        <v>15549</v>
      </c>
      <c r="AZ127" s="20">
        <v>95</v>
      </c>
    </row>
    <row r="128" spans="1:52" ht="16">
      <c r="A128" s="53" t="s">
        <v>189</v>
      </c>
      <c r="B128" s="31">
        <v>447.51486300000397</v>
      </c>
      <c r="C128" s="31">
        <v>481</v>
      </c>
      <c r="D128" s="31">
        <v>-30</v>
      </c>
      <c r="E128" s="32"/>
      <c r="F128" s="31">
        <v>-568.96145211496332</v>
      </c>
      <c r="G128" s="33">
        <v>-521.63593769920328</v>
      </c>
      <c r="H128" s="33">
        <v>-50.628676067341296</v>
      </c>
      <c r="J128" s="31">
        <v>-121.44658911495935</v>
      </c>
      <c r="K128" s="31">
        <v>-40.635937699203282</v>
      </c>
      <c r="L128" s="31">
        <v>-80.628676067341303</v>
      </c>
      <c r="AU128" s="35" t="s">
        <v>179</v>
      </c>
      <c r="AV128" s="34">
        <v>16003</v>
      </c>
      <c r="AW128" s="19">
        <v>15467</v>
      </c>
      <c r="AX128" s="20">
        <v>536</v>
      </c>
      <c r="AY128" s="20">
        <v>15907</v>
      </c>
      <c r="AZ128" s="20">
        <v>96</v>
      </c>
    </row>
    <row r="129" spans="1:52" ht="16">
      <c r="A129" s="53" t="s">
        <v>190</v>
      </c>
      <c r="B129" s="31">
        <v>599.5087860000076</v>
      </c>
      <c r="C129" s="31">
        <v>537</v>
      </c>
      <c r="D129" s="31">
        <v>66</v>
      </c>
      <c r="E129" s="32"/>
      <c r="F129" s="31">
        <v>-568.96145211496332</v>
      </c>
      <c r="G129" s="33">
        <v>-521.63593769920328</v>
      </c>
      <c r="H129" s="33">
        <v>-50.628676067341296</v>
      </c>
      <c r="J129" s="31">
        <v>30.547333885044281</v>
      </c>
      <c r="K129" s="31">
        <v>15.364062300796718</v>
      </c>
      <c r="L129" s="31">
        <v>15.371323932658704</v>
      </c>
      <c r="AU129" s="35" t="s">
        <v>180</v>
      </c>
      <c r="AV129" s="34">
        <v>20752</v>
      </c>
      <c r="AW129" s="19">
        <v>20215</v>
      </c>
      <c r="AX129" s="20">
        <v>537</v>
      </c>
      <c r="AY129" s="20">
        <v>20626</v>
      </c>
      <c r="AZ129" s="20">
        <v>126</v>
      </c>
    </row>
    <row r="130" spans="1:52" ht="16">
      <c r="A130" s="53" t="s">
        <v>191</v>
      </c>
      <c r="B130" s="31">
        <v>650.38038600001164</v>
      </c>
      <c r="C130" s="31">
        <v>537</v>
      </c>
      <c r="D130" s="31">
        <v>117</v>
      </c>
      <c r="E130" s="32"/>
      <c r="F130" s="31">
        <v>-568.96145211496332</v>
      </c>
      <c r="G130" s="33">
        <v>-521.63593769920328</v>
      </c>
      <c r="H130" s="33">
        <v>-50.628676067341296</v>
      </c>
      <c r="J130" s="31">
        <v>81.418933885048318</v>
      </c>
      <c r="K130" s="31">
        <v>15.364062300796718</v>
      </c>
      <c r="L130" s="31">
        <v>66.371323932658697</v>
      </c>
      <c r="AU130" s="35" t="s">
        <v>181</v>
      </c>
      <c r="AV130" s="34">
        <v>13636</v>
      </c>
      <c r="AW130" s="19">
        <v>13099</v>
      </c>
      <c r="AX130" s="20">
        <v>537</v>
      </c>
      <c r="AY130" s="20">
        <v>13554</v>
      </c>
      <c r="AZ130" s="20">
        <v>82</v>
      </c>
    </row>
    <row r="131" spans="1:52" ht="16">
      <c r="A131" s="53" t="s">
        <v>192</v>
      </c>
      <c r="B131" s="31">
        <v>596.67438600000787</v>
      </c>
      <c r="C131" s="31">
        <v>537</v>
      </c>
      <c r="D131" s="31">
        <v>64</v>
      </c>
      <c r="E131" s="32"/>
      <c r="F131" s="31">
        <v>-568.96145211496332</v>
      </c>
      <c r="G131" s="33">
        <v>-521.63593769920328</v>
      </c>
      <c r="H131" s="33">
        <v>-50.628676067341296</v>
      </c>
      <c r="J131" s="31">
        <v>27.712933885044549</v>
      </c>
      <c r="K131" s="31">
        <v>15.364062300796718</v>
      </c>
      <c r="L131" s="31">
        <v>13.371323932658704</v>
      </c>
      <c r="AU131" s="35" t="s">
        <v>182</v>
      </c>
      <c r="AV131" s="34">
        <v>14107</v>
      </c>
      <c r="AW131" s="19">
        <v>13570</v>
      </c>
      <c r="AX131" s="20">
        <v>537</v>
      </c>
      <c r="AY131" s="20">
        <v>14021</v>
      </c>
      <c r="AZ131" s="20">
        <v>86</v>
      </c>
    </row>
    <row r="132" spans="1:52" ht="16">
      <c r="A132" s="53" t="s">
        <v>193</v>
      </c>
      <c r="B132" s="31">
        <v>641.10918600000514</v>
      </c>
      <c r="C132" s="31">
        <v>537</v>
      </c>
      <c r="D132" s="31">
        <v>108</v>
      </c>
      <c r="E132" s="32"/>
      <c r="F132" s="31">
        <v>-568.96145211496332</v>
      </c>
      <c r="G132" s="33">
        <v>-521.63593769920328</v>
      </c>
      <c r="H132" s="33">
        <v>-50.628676067341296</v>
      </c>
      <c r="J132" s="31">
        <v>72.147733885041816</v>
      </c>
      <c r="K132" s="31">
        <v>15.364062300796718</v>
      </c>
      <c r="L132" s="31">
        <v>57.371323932658704</v>
      </c>
      <c r="AU132" s="35" t="s">
        <v>183</v>
      </c>
      <c r="AV132" s="34">
        <v>14489</v>
      </c>
      <c r="AW132" s="19">
        <v>13953</v>
      </c>
      <c r="AX132" s="20">
        <v>536</v>
      </c>
      <c r="AY132" s="20">
        <v>14402</v>
      </c>
      <c r="AZ132" s="20">
        <v>87</v>
      </c>
    </row>
    <row r="133" spans="1:52" ht="16">
      <c r="A133" s="53" t="s">
        <v>194</v>
      </c>
      <c r="B133" s="31">
        <v>647.78958600000988</v>
      </c>
      <c r="C133" s="31">
        <v>536</v>
      </c>
      <c r="D133" s="31">
        <v>114</v>
      </c>
      <c r="E133" s="32"/>
      <c r="F133" s="31">
        <v>-568.96145211496332</v>
      </c>
      <c r="G133" s="33">
        <v>-521.63593769920328</v>
      </c>
      <c r="H133" s="33">
        <v>-50.628676067341296</v>
      </c>
      <c r="J133" s="31">
        <v>78.828133885046554</v>
      </c>
      <c r="K133" s="31">
        <v>14.364062300796718</v>
      </c>
      <c r="L133" s="31">
        <v>63.371323932658704</v>
      </c>
      <c r="AU133" s="35" t="s">
        <v>184</v>
      </c>
      <c r="AV133" s="34">
        <v>7823</v>
      </c>
      <c r="AW133" s="19">
        <v>7286</v>
      </c>
      <c r="AX133" s="20">
        <v>537</v>
      </c>
      <c r="AY133" s="20">
        <v>7775</v>
      </c>
      <c r="AZ133" s="20">
        <v>48</v>
      </c>
    </row>
    <row r="134" spans="1:52" ht="16">
      <c r="A134" s="53" t="s">
        <v>196</v>
      </c>
      <c r="B134" s="31">
        <v>610.36956000000464</v>
      </c>
      <c r="C134" s="31">
        <v>526</v>
      </c>
      <c r="D134" s="31">
        <v>89</v>
      </c>
      <c r="E134" s="32"/>
      <c r="F134" s="31">
        <v>-568.96145211496332</v>
      </c>
      <c r="G134" s="33">
        <v>-521.63593769920328</v>
      </c>
      <c r="H134" s="33">
        <v>-50.628676067341296</v>
      </c>
      <c r="J134" s="31">
        <v>41.408107885041318</v>
      </c>
      <c r="K134" s="31">
        <v>4.3640623007967179</v>
      </c>
      <c r="L134" s="31">
        <v>38.371323932658704</v>
      </c>
      <c r="AU134" s="35" t="s">
        <v>185</v>
      </c>
      <c r="AV134" s="34">
        <v>15152</v>
      </c>
      <c r="AW134" s="19">
        <v>14615</v>
      </c>
      <c r="AX134" s="20">
        <v>537</v>
      </c>
      <c r="AY134" s="20">
        <v>15060</v>
      </c>
      <c r="AZ134" s="20">
        <v>92</v>
      </c>
    </row>
    <row r="135" spans="1:52" ht="16">
      <c r="A135" s="53" t="s">
        <v>197</v>
      </c>
      <c r="B135" s="31">
        <v>598.34196000000338</v>
      </c>
      <c r="C135" s="31">
        <v>525</v>
      </c>
      <c r="D135" s="31">
        <v>76</v>
      </c>
      <c r="E135" s="32"/>
      <c r="F135" s="31">
        <v>-568.96145211496332</v>
      </c>
      <c r="G135" s="33">
        <v>-521.63593769920328</v>
      </c>
      <c r="H135" s="33">
        <v>-50.628676067341296</v>
      </c>
      <c r="J135" s="31">
        <v>29.380507885040061</v>
      </c>
      <c r="K135" s="31">
        <v>3.3640623007967179</v>
      </c>
      <c r="L135" s="31">
        <v>25.371323932658704</v>
      </c>
      <c r="AU135" s="35" t="s">
        <v>186</v>
      </c>
      <c r="AV135" s="34">
        <v>10965</v>
      </c>
      <c r="AW135" s="19">
        <v>10429</v>
      </c>
      <c r="AX135" s="20">
        <v>536</v>
      </c>
      <c r="AY135" s="20">
        <v>10899</v>
      </c>
      <c r="AZ135" s="20">
        <v>66</v>
      </c>
    </row>
    <row r="136" spans="1:52" ht="16">
      <c r="A136" s="53" t="s">
        <v>198</v>
      </c>
      <c r="B136" s="31">
        <v>631.83276000000114</v>
      </c>
      <c r="C136" s="31">
        <v>525</v>
      </c>
      <c r="D136" s="31">
        <v>109</v>
      </c>
      <c r="E136" s="32"/>
      <c r="F136" s="31">
        <v>-568.96145211496332</v>
      </c>
      <c r="G136" s="33">
        <v>-521.63593769920328</v>
      </c>
      <c r="H136" s="33">
        <v>-50.628676067341296</v>
      </c>
      <c r="J136" s="31">
        <v>62.871307885037822</v>
      </c>
      <c r="K136" s="31">
        <v>3.3640623007967179</v>
      </c>
      <c r="L136" s="31">
        <v>58.371323932658704</v>
      </c>
      <c r="AU136" s="35" t="s">
        <v>187</v>
      </c>
      <c r="AV136" s="34">
        <v>17990</v>
      </c>
      <c r="AW136" s="19">
        <v>17453</v>
      </c>
      <c r="AX136" s="20">
        <v>537</v>
      </c>
      <c r="AY136" s="20">
        <v>17881</v>
      </c>
      <c r="AZ136" s="20">
        <v>109</v>
      </c>
    </row>
    <row r="137" spans="1:52" ht="16">
      <c r="A137" s="53" t="s">
        <v>199</v>
      </c>
      <c r="B137" s="31">
        <v>458.53963700000486</v>
      </c>
      <c r="C137" s="31">
        <v>469</v>
      </c>
      <c r="D137" s="31">
        <v>-8</v>
      </c>
      <c r="E137" s="32"/>
      <c r="F137" s="31">
        <v>-568.96145211496332</v>
      </c>
      <c r="G137" s="33">
        <v>-521.63593769920328</v>
      </c>
      <c r="H137" s="33">
        <v>-50.628676067341296</v>
      </c>
      <c r="J137" s="31">
        <v>-110.42181511495846</v>
      </c>
      <c r="K137" s="31">
        <v>-52.635937699203282</v>
      </c>
      <c r="L137" s="31">
        <v>-58.628676067341296</v>
      </c>
      <c r="AU137" s="35" t="s">
        <v>188</v>
      </c>
      <c r="AV137" s="34">
        <v>13867</v>
      </c>
      <c r="AW137" s="19">
        <v>13330</v>
      </c>
      <c r="AX137" s="20">
        <v>537</v>
      </c>
      <c r="AY137" s="20">
        <v>13783</v>
      </c>
      <c r="AZ137" s="20">
        <v>84</v>
      </c>
    </row>
    <row r="138" spans="1:52" ht="16">
      <c r="A138" s="53" t="s">
        <v>200</v>
      </c>
      <c r="B138" s="31">
        <v>615.55596000000514</v>
      </c>
      <c r="C138" s="31">
        <v>525</v>
      </c>
      <c r="D138" s="31">
        <v>94</v>
      </c>
      <c r="E138" s="32"/>
      <c r="F138" s="31">
        <v>-568.96145211496332</v>
      </c>
      <c r="G138" s="33">
        <v>-521.63593769920328</v>
      </c>
      <c r="H138" s="33">
        <v>-50.628676067341296</v>
      </c>
      <c r="J138" s="31">
        <v>46.594507885041821</v>
      </c>
      <c r="K138" s="31">
        <v>3.3640623007967179</v>
      </c>
      <c r="L138" s="31">
        <v>43.371323932658704</v>
      </c>
      <c r="AU138" s="35" t="s">
        <v>189</v>
      </c>
      <c r="AV138" s="34">
        <v>-4074</v>
      </c>
      <c r="AW138" s="19">
        <v>-4555</v>
      </c>
      <c r="AX138" s="20">
        <v>481</v>
      </c>
      <c r="AY138" s="20">
        <v>-4044</v>
      </c>
      <c r="AZ138" s="20">
        <v>-30</v>
      </c>
    </row>
    <row r="139" spans="1:52" ht="16">
      <c r="A139" s="53" t="s">
        <v>201</v>
      </c>
      <c r="B139" s="31">
        <v>585.25236000000405</v>
      </c>
      <c r="C139" s="31">
        <v>525</v>
      </c>
      <c r="D139" s="31">
        <v>63</v>
      </c>
      <c r="E139" s="32"/>
      <c r="F139" s="31">
        <v>-568.96145211496332</v>
      </c>
      <c r="G139" s="33">
        <v>-521.63593769920328</v>
      </c>
      <c r="H139" s="33">
        <v>-50.628676067341296</v>
      </c>
      <c r="J139" s="31">
        <v>16.290907885040724</v>
      </c>
      <c r="K139" s="31">
        <v>3.3640623007967179</v>
      </c>
      <c r="L139" s="31">
        <v>12.371323932658704</v>
      </c>
      <c r="AU139" s="35" t="s">
        <v>190</v>
      </c>
      <c r="AV139" s="34">
        <v>10922</v>
      </c>
      <c r="AW139" s="19">
        <v>10385</v>
      </c>
      <c r="AX139" s="20">
        <v>537</v>
      </c>
      <c r="AY139" s="20">
        <v>10856</v>
      </c>
      <c r="AZ139" s="20">
        <v>66</v>
      </c>
    </row>
    <row r="140" spans="1:52" ht="16">
      <c r="A140" s="53" t="s">
        <v>203</v>
      </c>
      <c r="B140" s="31">
        <v>583.92174900000464</v>
      </c>
      <c r="C140" s="31">
        <v>529</v>
      </c>
      <c r="D140" s="31">
        <v>58</v>
      </c>
      <c r="E140" s="32"/>
      <c r="F140" s="31">
        <v>-568.96145211496332</v>
      </c>
      <c r="G140" s="33">
        <v>-521.63593769920328</v>
      </c>
      <c r="H140" s="33">
        <v>-50.628676067341296</v>
      </c>
      <c r="J140" s="31">
        <v>14.960296885041316</v>
      </c>
      <c r="K140" s="31">
        <v>7.3640623007967179</v>
      </c>
      <c r="L140" s="31">
        <v>7.3713239326587043</v>
      </c>
      <c r="AU140" s="35" t="s">
        <v>191</v>
      </c>
      <c r="AV140" s="34">
        <v>19324</v>
      </c>
      <c r="AW140" s="19">
        <v>18787</v>
      </c>
      <c r="AX140" s="20">
        <v>537</v>
      </c>
      <c r="AY140" s="20">
        <v>19207</v>
      </c>
      <c r="AZ140" s="20">
        <v>117</v>
      </c>
    </row>
    <row r="141" spans="1:52" ht="16">
      <c r="A141" s="53" t="s">
        <v>204</v>
      </c>
      <c r="B141" s="31">
        <v>589.15134900000703</v>
      </c>
      <c r="C141" s="31">
        <v>529</v>
      </c>
      <c r="D141" s="31">
        <v>63</v>
      </c>
      <c r="E141" s="32"/>
      <c r="F141" s="31">
        <v>-568.96145211496332</v>
      </c>
      <c r="G141" s="33">
        <v>-521.63593769920328</v>
      </c>
      <c r="H141" s="33">
        <v>-50.628676067341296</v>
      </c>
      <c r="J141" s="31">
        <v>20.189896885043709</v>
      </c>
      <c r="K141" s="31">
        <v>7.3640623007967179</v>
      </c>
      <c r="L141" s="31">
        <v>12.371323932658704</v>
      </c>
      <c r="AU141" s="35" t="s">
        <v>192</v>
      </c>
      <c r="AV141" s="34">
        <v>10454</v>
      </c>
      <c r="AW141" s="19">
        <v>9917</v>
      </c>
      <c r="AX141" s="20">
        <v>537</v>
      </c>
      <c r="AY141" s="20">
        <v>10390</v>
      </c>
      <c r="AZ141" s="20">
        <v>64</v>
      </c>
    </row>
    <row r="142" spans="1:52" ht="16">
      <c r="A142" s="53" t="s">
        <v>205</v>
      </c>
      <c r="B142" s="31">
        <v>637.63734900000782</v>
      </c>
      <c r="C142" s="31">
        <v>529</v>
      </c>
      <c r="D142" s="31">
        <v>112</v>
      </c>
      <c r="E142" s="32"/>
      <c r="F142" s="31">
        <v>-568.96145211496332</v>
      </c>
      <c r="G142" s="33">
        <v>-521.63593769920328</v>
      </c>
      <c r="H142" s="33">
        <v>-50.628676067341296</v>
      </c>
      <c r="J142" s="31">
        <v>68.675896885044494</v>
      </c>
      <c r="K142" s="31">
        <v>7.3640623007967179</v>
      </c>
      <c r="L142" s="31">
        <v>61.371323932658704</v>
      </c>
      <c r="AU142" s="35" t="s">
        <v>193</v>
      </c>
      <c r="AV142" s="34">
        <v>17793</v>
      </c>
      <c r="AW142" s="19">
        <v>17256</v>
      </c>
      <c r="AX142" s="20">
        <v>537</v>
      </c>
      <c r="AY142" s="20">
        <v>17685</v>
      </c>
      <c r="AZ142" s="20">
        <v>108</v>
      </c>
    </row>
    <row r="143" spans="1:52" ht="16">
      <c r="A143" s="53" t="s">
        <v>206</v>
      </c>
      <c r="B143" s="31">
        <v>579.89454900000601</v>
      </c>
      <c r="C143" s="31">
        <v>529</v>
      </c>
      <c r="D143" s="31">
        <v>55</v>
      </c>
      <c r="E143" s="32"/>
      <c r="F143" s="31">
        <v>-568.96145211496332</v>
      </c>
      <c r="G143" s="33">
        <v>-521.63593769920328</v>
      </c>
      <c r="H143" s="33">
        <v>-50.628676067341296</v>
      </c>
      <c r="J143" s="31">
        <v>10.933096885042687</v>
      </c>
      <c r="K143" s="31">
        <v>7.3640623007967179</v>
      </c>
      <c r="L143" s="31">
        <v>4.3713239326587043</v>
      </c>
      <c r="AU143" s="35" t="s">
        <v>194</v>
      </c>
      <c r="AV143" s="34">
        <v>18896</v>
      </c>
      <c r="AW143" s="19">
        <v>18360</v>
      </c>
      <c r="AX143" s="20">
        <v>536</v>
      </c>
      <c r="AY143" s="20">
        <v>18782</v>
      </c>
      <c r="AZ143" s="20">
        <v>114</v>
      </c>
    </row>
    <row r="144" spans="1:52" ht="16">
      <c r="A144" s="53" t="s">
        <v>207</v>
      </c>
      <c r="B144" s="31">
        <v>599.67774900000586</v>
      </c>
      <c r="C144" s="31">
        <v>528</v>
      </c>
      <c r="D144" s="31">
        <v>74</v>
      </c>
      <c r="E144" s="32"/>
      <c r="F144" s="31">
        <v>-568.96145211496332</v>
      </c>
      <c r="G144" s="33">
        <v>-521.63593769920328</v>
      </c>
      <c r="H144" s="33">
        <v>-50.628676067341296</v>
      </c>
      <c r="J144" s="31">
        <v>30.716296885042539</v>
      </c>
      <c r="K144" s="31">
        <v>6.3640623007967179</v>
      </c>
      <c r="L144" s="31">
        <v>23.371323932658704</v>
      </c>
      <c r="AU144" s="36" t="s">
        <v>195</v>
      </c>
      <c r="AV144" s="34"/>
      <c r="AX144" s="20">
        <v>0</v>
      </c>
      <c r="AY144" s="20"/>
      <c r="AZ144" s="20">
        <v>0</v>
      </c>
    </row>
    <row r="145" spans="1:52" ht="16">
      <c r="A145" s="53" t="s">
        <v>208</v>
      </c>
      <c r="B145" s="31">
        <v>638.14134900000499</v>
      </c>
      <c r="C145" s="31">
        <v>529</v>
      </c>
      <c r="D145" s="31">
        <v>112</v>
      </c>
      <c r="E145" s="32"/>
      <c r="F145" s="31">
        <v>-568.96145211496332</v>
      </c>
      <c r="G145" s="33">
        <v>-521.63593769920328</v>
      </c>
      <c r="H145" s="33">
        <v>-50.628676067341296</v>
      </c>
      <c r="J145" s="31">
        <v>69.179896885041671</v>
      </c>
      <c r="K145" s="31">
        <v>7.3640623007967179</v>
      </c>
      <c r="L145" s="31">
        <v>61.371323932658704</v>
      </c>
      <c r="AU145" s="35" t="s">
        <v>196</v>
      </c>
      <c r="AV145" s="34">
        <v>14285</v>
      </c>
      <c r="AW145" s="19">
        <v>13759</v>
      </c>
      <c r="AX145" s="20">
        <v>526</v>
      </c>
      <c r="AY145" s="20">
        <v>14196</v>
      </c>
      <c r="AZ145" s="20">
        <v>89</v>
      </c>
    </row>
    <row r="146" spans="1:52" ht="16">
      <c r="A146" s="53" t="s">
        <v>209</v>
      </c>
      <c r="B146" s="31">
        <v>626.53974900000685</v>
      </c>
      <c r="C146" s="31">
        <v>529</v>
      </c>
      <c r="D146" s="31">
        <v>101</v>
      </c>
      <c r="E146" s="32"/>
      <c r="F146" s="31">
        <v>-568.96145211496332</v>
      </c>
      <c r="G146" s="33">
        <v>-521.63593769920328</v>
      </c>
      <c r="H146" s="33">
        <v>-50.628676067341296</v>
      </c>
      <c r="J146" s="31">
        <v>57.578296885043528</v>
      </c>
      <c r="K146" s="31">
        <v>7.3640623007967179</v>
      </c>
      <c r="L146" s="31">
        <v>50.371323932658704</v>
      </c>
      <c r="AU146" s="35" t="s">
        <v>197</v>
      </c>
      <c r="AV146" s="34">
        <v>12340</v>
      </c>
      <c r="AW146" s="19">
        <v>11815</v>
      </c>
      <c r="AX146" s="20">
        <v>525</v>
      </c>
      <c r="AY146" s="20">
        <v>12264</v>
      </c>
      <c r="AZ146" s="20">
        <v>76</v>
      </c>
    </row>
    <row r="147" spans="1:52" ht="16">
      <c r="A147" s="53" t="s">
        <v>210</v>
      </c>
      <c r="B147" s="31">
        <v>622.31214900000487</v>
      </c>
      <c r="C147" s="31">
        <v>529</v>
      </c>
      <c r="D147" s="31">
        <v>97</v>
      </c>
      <c r="E147" s="32"/>
      <c r="F147" s="31">
        <v>-568.96145211496332</v>
      </c>
      <c r="G147" s="33">
        <v>-521.63593769920328</v>
      </c>
      <c r="H147" s="33">
        <v>-50.628676067341296</v>
      </c>
      <c r="J147" s="31">
        <v>53.350696885041543</v>
      </c>
      <c r="K147" s="31">
        <v>7.3640623007967179</v>
      </c>
      <c r="L147" s="31">
        <v>46.371323932658704</v>
      </c>
      <c r="AU147" s="35" t="s">
        <v>198</v>
      </c>
      <c r="AV147" s="34">
        <v>17754</v>
      </c>
      <c r="AW147" s="19">
        <v>17229</v>
      </c>
      <c r="AX147" s="20">
        <v>525</v>
      </c>
      <c r="AY147" s="20">
        <v>17645</v>
      </c>
      <c r="AZ147" s="20">
        <v>109</v>
      </c>
    </row>
    <row r="148" spans="1:52" ht="16">
      <c r="A148" s="53" t="s">
        <v>211</v>
      </c>
      <c r="B148" s="31">
        <v>633.01734900000883</v>
      </c>
      <c r="C148" s="31">
        <v>528</v>
      </c>
      <c r="D148" s="31">
        <v>107</v>
      </c>
      <c r="E148" s="32"/>
      <c r="F148" s="31">
        <v>-568.96145211496332</v>
      </c>
      <c r="G148" s="33">
        <v>-521.63593769920328</v>
      </c>
      <c r="H148" s="33">
        <v>-50.628676067341296</v>
      </c>
      <c r="J148" s="31">
        <v>64.055896885045513</v>
      </c>
      <c r="K148" s="31">
        <v>6.3640623007967179</v>
      </c>
      <c r="L148" s="31">
        <v>56.371323932658704</v>
      </c>
      <c r="AU148" s="35" t="s">
        <v>199</v>
      </c>
      <c r="AV148" s="34">
        <v>-991</v>
      </c>
      <c r="AW148" s="19">
        <v>-1460</v>
      </c>
      <c r="AX148" s="20">
        <v>469</v>
      </c>
      <c r="AY148" s="20">
        <v>-983</v>
      </c>
      <c r="AZ148" s="20">
        <v>-8</v>
      </c>
    </row>
    <row r="149" spans="1:52" ht="16">
      <c r="A149" s="53" t="s">
        <v>212</v>
      </c>
      <c r="B149" s="31">
        <v>595.93374900000526</v>
      </c>
      <c r="C149" s="31">
        <v>529</v>
      </c>
      <c r="D149" s="31">
        <v>70</v>
      </c>
      <c r="E149" s="32"/>
      <c r="F149" s="31">
        <v>-568.96145211496332</v>
      </c>
      <c r="G149" s="33">
        <v>-521.63593769920328</v>
      </c>
      <c r="H149" s="33">
        <v>-50.628676067341296</v>
      </c>
      <c r="J149" s="31">
        <v>26.972296885041942</v>
      </c>
      <c r="K149" s="31">
        <v>7.3640623007967179</v>
      </c>
      <c r="L149" s="31">
        <v>19.371323932658704</v>
      </c>
      <c r="AU149" s="35" t="s">
        <v>200</v>
      </c>
      <c r="AV149" s="34">
        <v>15123</v>
      </c>
      <c r="AW149" s="19">
        <v>14598</v>
      </c>
      <c r="AX149" s="20">
        <v>525</v>
      </c>
      <c r="AY149" s="20">
        <v>15029</v>
      </c>
      <c r="AZ149" s="20">
        <v>94</v>
      </c>
    </row>
    <row r="150" spans="1:52" ht="16">
      <c r="A150" s="53" t="s">
        <v>213</v>
      </c>
      <c r="B150" s="31">
        <v>644.23134900000878</v>
      </c>
      <c r="C150" s="31">
        <v>528</v>
      </c>
      <c r="D150" s="31">
        <v>118</v>
      </c>
      <c r="E150" s="32"/>
      <c r="F150" s="31">
        <v>-568.96145211496332</v>
      </c>
      <c r="G150" s="33">
        <v>-521.63593769920328</v>
      </c>
      <c r="H150" s="33">
        <v>-50.628676067341296</v>
      </c>
      <c r="J150" s="31">
        <v>75.269896885045455</v>
      </c>
      <c r="K150" s="31">
        <v>6.3640623007967179</v>
      </c>
      <c r="L150" s="31">
        <v>67.371323932658697</v>
      </c>
      <c r="AU150" s="35" t="s">
        <v>201</v>
      </c>
      <c r="AV150" s="34">
        <v>10224</v>
      </c>
      <c r="AW150" s="19">
        <v>9699</v>
      </c>
      <c r="AX150" s="20">
        <v>525</v>
      </c>
      <c r="AY150" s="20">
        <v>10161</v>
      </c>
      <c r="AZ150" s="20">
        <v>63</v>
      </c>
    </row>
    <row r="151" spans="1:52" ht="16">
      <c r="A151" s="53" t="s">
        <v>214</v>
      </c>
      <c r="B151" s="31">
        <v>562.77294900000561</v>
      </c>
      <c r="C151" s="31">
        <v>529</v>
      </c>
      <c r="D151" s="31">
        <v>37</v>
      </c>
      <c r="E151" s="32"/>
      <c r="F151" s="31">
        <v>-568.96145211496332</v>
      </c>
      <c r="G151" s="33">
        <v>-521.63593769920328</v>
      </c>
      <c r="H151" s="33">
        <v>-50.628676067341296</v>
      </c>
      <c r="J151" s="31">
        <v>-6.1885031149577117</v>
      </c>
      <c r="K151" s="31">
        <v>7.3640623007967179</v>
      </c>
      <c r="L151" s="31">
        <v>-13.628676067341296</v>
      </c>
      <c r="AU151" s="36" t="s">
        <v>202</v>
      </c>
      <c r="AV151" s="34"/>
      <c r="AX151" s="20">
        <v>0</v>
      </c>
      <c r="AY151" s="20"/>
      <c r="AZ151" s="20">
        <v>0</v>
      </c>
    </row>
    <row r="152" spans="1:52" ht="16">
      <c r="A152" s="53" t="s">
        <v>215</v>
      </c>
      <c r="B152" s="31">
        <v>607.9553490000053</v>
      </c>
      <c r="C152" s="31">
        <v>529</v>
      </c>
      <c r="D152" s="31">
        <v>83</v>
      </c>
      <c r="E152" s="32"/>
      <c r="F152" s="31">
        <v>-568.96145211496332</v>
      </c>
      <c r="G152" s="33">
        <v>-521.63593769920328</v>
      </c>
      <c r="H152" s="33">
        <v>-50.628676067341296</v>
      </c>
      <c r="J152" s="31">
        <v>38.993896885041977</v>
      </c>
      <c r="K152" s="31">
        <v>7.3640623007967179</v>
      </c>
      <c r="L152" s="31">
        <v>32.371323932658704</v>
      </c>
      <c r="AU152" s="35" t="s">
        <v>203</v>
      </c>
      <c r="AV152" s="34">
        <v>9503</v>
      </c>
      <c r="AW152" s="19">
        <v>8974</v>
      </c>
      <c r="AX152" s="20">
        <v>529</v>
      </c>
      <c r="AY152" s="20">
        <v>9445</v>
      </c>
      <c r="AZ152" s="20">
        <v>58</v>
      </c>
    </row>
    <row r="153" spans="1:52" ht="16">
      <c r="A153" s="53" t="s">
        <v>216</v>
      </c>
      <c r="B153" s="31">
        <v>612.71454900000572</v>
      </c>
      <c r="C153" s="31">
        <v>529</v>
      </c>
      <c r="D153" s="31">
        <v>87</v>
      </c>
      <c r="E153" s="32"/>
      <c r="F153" s="31">
        <v>-568.96145211496332</v>
      </c>
      <c r="G153" s="33">
        <v>-521.63593769920328</v>
      </c>
      <c r="H153" s="33">
        <v>-50.628676067341296</v>
      </c>
      <c r="J153" s="31">
        <v>43.753096885042396</v>
      </c>
      <c r="K153" s="31">
        <v>7.3640623007967179</v>
      </c>
      <c r="L153" s="31">
        <v>36.371323932658704</v>
      </c>
      <c r="AU153" s="35" t="s">
        <v>204</v>
      </c>
      <c r="AV153" s="34">
        <v>10354</v>
      </c>
      <c r="AW153" s="19">
        <v>9825</v>
      </c>
      <c r="AX153" s="20">
        <v>529</v>
      </c>
      <c r="AY153" s="20">
        <v>10291</v>
      </c>
      <c r="AZ153" s="20">
        <v>63</v>
      </c>
    </row>
    <row r="154" spans="1:52" ht="16">
      <c r="A154" s="53" t="s">
        <v>217</v>
      </c>
      <c r="B154" s="31">
        <v>614.40534900000603</v>
      </c>
      <c r="C154" s="31">
        <v>529</v>
      </c>
      <c r="D154" s="31">
        <v>89</v>
      </c>
      <c r="E154" s="32"/>
      <c r="F154" s="31">
        <v>-568.96145211496332</v>
      </c>
      <c r="G154" s="33">
        <v>-521.63593769920328</v>
      </c>
      <c r="H154" s="33">
        <v>-50.628676067341296</v>
      </c>
      <c r="J154" s="31">
        <v>45.443896885042705</v>
      </c>
      <c r="K154" s="31">
        <v>7.3640623007967179</v>
      </c>
      <c r="L154" s="31">
        <v>38.371323932658704</v>
      </c>
      <c r="AU154" s="35" t="s">
        <v>205</v>
      </c>
      <c r="AV154" s="34">
        <v>18245</v>
      </c>
      <c r="AW154" s="19">
        <v>17716</v>
      </c>
      <c r="AX154" s="20">
        <v>529</v>
      </c>
      <c r="AY154" s="20">
        <v>18133</v>
      </c>
      <c r="AZ154" s="20">
        <v>112</v>
      </c>
    </row>
    <row r="155" spans="1:52" ht="16">
      <c r="A155" s="53" t="s">
        <v>218</v>
      </c>
      <c r="B155" s="31">
        <v>537.95094900000549</v>
      </c>
      <c r="C155" s="31">
        <v>529</v>
      </c>
      <c r="D155" s="31">
        <v>12</v>
      </c>
      <c r="E155" s="32"/>
      <c r="F155" s="31">
        <v>-568.96145211496332</v>
      </c>
      <c r="G155" s="33">
        <v>-521.63593769920328</v>
      </c>
      <c r="H155" s="33">
        <v>-50.628676067341296</v>
      </c>
      <c r="J155" s="31">
        <v>-31.010503114957828</v>
      </c>
      <c r="K155" s="31">
        <v>7.3640623007967179</v>
      </c>
      <c r="L155" s="31">
        <v>-38.628676067341296</v>
      </c>
      <c r="AU155" s="35" t="s">
        <v>206</v>
      </c>
      <c r="AV155" s="34">
        <v>8848</v>
      </c>
      <c r="AW155" s="19">
        <v>8319</v>
      </c>
      <c r="AX155" s="20">
        <v>529</v>
      </c>
      <c r="AY155" s="20">
        <v>8793</v>
      </c>
      <c r="AZ155" s="20">
        <v>55</v>
      </c>
    </row>
    <row r="156" spans="1:52" ht="16">
      <c r="A156" s="53" t="s">
        <v>219</v>
      </c>
      <c r="B156" s="31">
        <v>611.98614900000575</v>
      </c>
      <c r="C156" s="31">
        <v>529</v>
      </c>
      <c r="D156" s="31">
        <v>87</v>
      </c>
      <c r="E156" s="32"/>
      <c r="F156" s="31">
        <v>-568.96145211496332</v>
      </c>
      <c r="G156" s="33">
        <v>-521.63593769920328</v>
      </c>
      <c r="H156" s="33">
        <v>-50.628676067341296</v>
      </c>
      <c r="J156" s="31">
        <v>43.024696885042431</v>
      </c>
      <c r="K156" s="31">
        <v>7.3640623007967179</v>
      </c>
      <c r="L156" s="31">
        <v>36.371323932658704</v>
      </c>
      <c r="AU156" s="35" t="s">
        <v>207</v>
      </c>
      <c r="AV156" s="34">
        <v>12067</v>
      </c>
      <c r="AW156" s="19">
        <v>11539</v>
      </c>
      <c r="AX156" s="20">
        <v>528</v>
      </c>
      <c r="AY156" s="20">
        <v>11993</v>
      </c>
      <c r="AZ156" s="20">
        <v>74</v>
      </c>
    </row>
    <row r="157" spans="1:52" ht="16">
      <c r="A157" s="53" t="s">
        <v>220</v>
      </c>
      <c r="B157" s="31">
        <v>562.33614900000612</v>
      </c>
      <c r="C157" s="31">
        <v>529</v>
      </c>
      <c r="D157" s="31">
        <v>37</v>
      </c>
      <c r="E157" s="32"/>
      <c r="F157" s="31">
        <v>-568.96145211496332</v>
      </c>
      <c r="G157" s="33">
        <v>-521.63593769920328</v>
      </c>
      <c r="H157" s="33">
        <v>-50.628676067341296</v>
      </c>
      <c r="J157" s="31">
        <v>-6.6253031149572053</v>
      </c>
      <c r="K157" s="31">
        <v>7.3640623007967179</v>
      </c>
      <c r="L157" s="31">
        <v>-13.628676067341296</v>
      </c>
      <c r="AU157" s="35" t="s">
        <v>208</v>
      </c>
      <c r="AV157" s="34">
        <v>18327</v>
      </c>
      <c r="AW157" s="19">
        <v>17798</v>
      </c>
      <c r="AX157" s="20">
        <v>529</v>
      </c>
      <c r="AY157" s="20">
        <v>18215</v>
      </c>
      <c r="AZ157" s="20">
        <v>112</v>
      </c>
    </row>
    <row r="158" spans="1:52" ht="16">
      <c r="A158" s="53" t="s">
        <v>221</v>
      </c>
      <c r="B158" s="31">
        <v>549.97974900000554</v>
      </c>
      <c r="C158" s="31">
        <v>529</v>
      </c>
      <c r="D158" s="31">
        <v>25</v>
      </c>
      <c r="E158" s="32"/>
      <c r="F158" s="31">
        <v>-568.96145211496332</v>
      </c>
      <c r="G158" s="33">
        <v>-521.63593769920328</v>
      </c>
      <c r="H158" s="33">
        <v>-50.628676067341296</v>
      </c>
      <c r="J158" s="31">
        <v>-18.981703114957782</v>
      </c>
      <c r="K158" s="31">
        <v>7.3640623007967179</v>
      </c>
      <c r="L158" s="31">
        <v>-25.628676067341296</v>
      </c>
      <c r="AU158" s="35" t="s">
        <v>209</v>
      </c>
      <c r="AV158" s="34">
        <v>16439</v>
      </c>
      <c r="AW158" s="19">
        <v>15910</v>
      </c>
      <c r="AX158" s="20">
        <v>529</v>
      </c>
      <c r="AY158" s="20">
        <v>16338</v>
      </c>
      <c r="AZ158" s="20">
        <v>101</v>
      </c>
    </row>
    <row r="159" spans="1:52" ht="16">
      <c r="A159" s="53" t="s">
        <v>222</v>
      </c>
      <c r="B159" s="31">
        <v>590.86134900000616</v>
      </c>
      <c r="C159" s="31">
        <v>529</v>
      </c>
      <c r="D159" s="31">
        <v>66</v>
      </c>
      <c r="E159" s="32"/>
      <c r="F159" s="31">
        <v>-568.96145211496332</v>
      </c>
      <c r="G159" s="33">
        <v>-521.63593769920328</v>
      </c>
      <c r="H159" s="33">
        <v>-50.628676067341296</v>
      </c>
      <c r="J159" s="31">
        <v>21.899896885042835</v>
      </c>
      <c r="K159" s="31">
        <v>7.3640623007967179</v>
      </c>
      <c r="L159" s="31">
        <v>15.371323932658704</v>
      </c>
      <c r="AU159" s="35" t="s">
        <v>210</v>
      </c>
      <c r="AV159" s="34">
        <v>15751</v>
      </c>
      <c r="AW159" s="19">
        <v>15222</v>
      </c>
      <c r="AX159" s="20">
        <v>529</v>
      </c>
      <c r="AY159" s="20">
        <v>15654</v>
      </c>
      <c r="AZ159" s="20">
        <v>97</v>
      </c>
    </row>
    <row r="160" spans="1:52" ht="16">
      <c r="A160" s="53" t="s">
        <v>223</v>
      </c>
      <c r="B160" s="31">
        <v>604.70094900000549</v>
      </c>
      <c r="C160" s="31">
        <v>529</v>
      </c>
      <c r="D160" s="31">
        <v>79</v>
      </c>
      <c r="E160" s="32"/>
      <c r="F160" s="31">
        <v>-568.96145211496332</v>
      </c>
      <c r="G160" s="33">
        <v>-521.63593769920328</v>
      </c>
      <c r="H160" s="33">
        <v>-50.628676067341296</v>
      </c>
      <c r="J160" s="31">
        <v>35.739496885042172</v>
      </c>
      <c r="K160" s="31">
        <v>7.3640623007967179</v>
      </c>
      <c r="L160" s="31">
        <v>28.371323932658704</v>
      </c>
      <c r="AU160" s="35" t="s">
        <v>211</v>
      </c>
      <c r="AV160" s="34">
        <v>17493</v>
      </c>
      <c r="AW160" s="19">
        <v>16965</v>
      </c>
      <c r="AX160" s="20">
        <v>528</v>
      </c>
      <c r="AY160" s="20">
        <v>17386</v>
      </c>
      <c r="AZ160" s="20">
        <v>107</v>
      </c>
    </row>
    <row r="161" spans="1:52" ht="16">
      <c r="A161" s="53" t="s">
        <v>224</v>
      </c>
      <c r="B161" s="31">
        <v>590.45574900000429</v>
      </c>
      <c r="C161" s="31">
        <v>528</v>
      </c>
      <c r="D161" s="31">
        <v>64</v>
      </c>
      <c r="E161" s="32"/>
      <c r="F161" s="31">
        <v>-568.96145211496332</v>
      </c>
      <c r="G161" s="33">
        <v>-521.63593769920328</v>
      </c>
      <c r="H161" s="33">
        <v>-50.628676067341296</v>
      </c>
      <c r="J161" s="31">
        <v>21.494296885040967</v>
      </c>
      <c r="K161" s="31">
        <v>6.3640623007967179</v>
      </c>
      <c r="L161" s="31">
        <v>13.371323932658704</v>
      </c>
      <c r="AU161" s="35" t="s">
        <v>212</v>
      </c>
      <c r="AV161" s="34">
        <v>11458</v>
      </c>
      <c r="AW161" s="19">
        <v>10929</v>
      </c>
      <c r="AX161" s="20">
        <v>529</v>
      </c>
      <c r="AY161" s="20">
        <v>11388</v>
      </c>
      <c r="AZ161" s="20">
        <v>70</v>
      </c>
    </row>
    <row r="162" spans="1:52" ht="16">
      <c r="A162" s="53" t="s">
        <v>225</v>
      </c>
      <c r="B162" s="31">
        <v>608.92374900000686</v>
      </c>
      <c r="C162" s="31">
        <v>529</v>
      </c>
      <c r="D162" s="31">
        <v>83</v>
      </c>
      <c r="E162" s="32"/>
      <c r="F162" s="31">
        <v>-568.96145211496332</v>
      </c>
      <c r="G162" s="33">
        <v>-521.63593769920328</v>
      </c>
      <c r="H162" s="33">
        <v>-50.628676067341296</v>
      </c>
      <c r="J162" s="31">
        <v>39.962296885043543</v>
      </c>
      <c r="K162" s="31">
        <v>7.3640623007967179</v>
      </c>
      <c r="L162" s="31">
        <v>32.371323932658704</v>
      </c>
      <c r="AU162" s="35" t="s">
        <v>213</v>
      </c>
      <c r="AV162" s="34">
        <v>19318</v>
      </c>
      <c r="AW162" s="19">
        <v>18790</v>
      </c>
      <c r="AX162" s="20">
        <v>528</v>
      </c>
      <c r="AY162" s="20">
        <v>19200</v>
      </c>
      <c r="AZ162" s="20">
        <v>118</v>
      </c>
    </row>
    <row r="163" spans="1:52" ht="16">
      <c r="A163" s="53" t="s">
        <v>226</v>
      </c>
      <c r="B163" s="31">
        <v>609.40134900000703</v>
      </c>
      <c r="C163" s="31">
        <v>529</v>
      </c>
      <c r="D163" s="31">
        <v>84</v>
      </c>
      <c r="E163" s="32"/>
      <c r="F163" s="31">
        <v>-568.96145211496332</v>
      </c>
      <c r="G163" s="33">
        <v>-521.63593769920328</v>
      </c>
      <c r="H163" s="33">
        <v>-50.628676067341296</v>
      </c>
      <c r="J163" s="31">
        <v>40.439896885043709</v>
      </c>
      <c r="K163" s="31">
        <v>7.3640623007967179</v>
      </c>
      <c r="L163" s="31">
        <v>33.371323932658704</v>
      </c>
      <c r="AU163" s="35" t="s">
        <v>214</v>
      </c>
      <c r="AV163" s="34">
        <v>6061</v>
      </c>
      <c r="AW163" s="19">
        <v>5532</v>
      </c>
      <c r="AX163" s="20">
        <v>529</v>
      </c>
      <c r="AY163" s="20">
        <v>6024</v>
      </c>
      <c r="AZ163" s="20">
        <v>37</v>
      </c>
    </row>
    <row r="164" spans="1:52" ht="16">
      <c r="A164" s="53" t="s">
        <v>227</v>
      </c>
      <c r="B164" s="31">
        <v>646.05414900000687</v>
      </c>
      <c r="C164" s="31">
        <v>529</v>
      </c>
      <c r="D164" s="31">
        <v>120</v>
      </c>
      <c r="E164" s="32"/>
      <c r="F164" s="31">
        <v>-568.96145211496332</v>
      </c>
      <c r="G164" s="33">
        <v>-521.63593769920328</v>
      </c>
      <c r="H164" s="33">
        <v>-50.628676067341296</v>
      </c>
      <c r="J164" s="31">
        <v>77.092696885043551</v>
      </c>
      <c r="K164" s="31">
        <v>7.3640623007967179</v>
      </c>
      <c r="L164" s="31">
        <v>69.371323932658697</v>
      </c>
      <c r="AU164" s="35" t="s">
        <v>215</v>
      </c>
      <c r="AV164" s="34">
        <v>13415</v>
      </c>
      <c r="AW164" s="19">
        <v>12886</v>
      </c>
      <c r="AX164" s="20">
        <v>529</v>
      </c>
      <c r="AY164" s="20">
        <v>13332</v>
      </c>
      <c r="AZ164" s="20">
        <v>83</v>
      </c>
    </row>
    <row r="165" spans="1:52" ht="16">
      <c r="A165" s="53" t="s">
        <v>228</v>
      </c>
      <c r="B165" s="31">
        <v>627.54174900000544</v>
      </c>
      <c r="C165" s="31">
        <v>529</v>
      </c>
      <c r="D165" s="31">
        <v>102</v>
      </c>
      <c r="E165" s="32"/>
      <c r="F165" s="31">
        <v>-568.96145211496332</v>
      </c>
      <c r="G165" s="33">
        <v>-521.63593769920328</v>
      </c>
      <c r="H165" s="33">
        <v>-50.628676067341296</v>
      </c>
      <c r="J165" s="31">
        <v>58.580296885042117</v>
      </c>
      <c r="K165" s="31">
        <v>7.3640623007967179</v>
      </c>
      <c r="L165" s="31">
        <v>51.371323932658704</v>
      </c>
      <c r="AU165" s="35" t="s">
        <v>216</v>
      </c>
      <c r="AV165" s="34">
        <v>14189</v>
      </c>
      <c r="AW165" s="19">
        <v>13660</v>
      </c>
      <c r="AX165" s="20">
        <v>529</v>
      </c>
      <c r="AY165" s="20">
        <v>14102</v>
      </c>
      <c r="AZ165" s="20">
        <v>87</v>
      </c>
    </row>
    <row r="166" spans="1:52" ht="16">
      <c r="A166" s="53" t="s">
        <v>229</v>
      </c>
      <c r="B166" s="31">
        <v>526.23911400000441</v>
      </c>
      <c r="C166" s="31">
        <v>526</v>
      </c>
      <c r="D166" s="31">
        <v>3</v>
      </c>
      <c r="E166" s="32"/>
      <c r="F166" s="31">
        <v>-568.96145211496332</v>
      </c>
      <c r="G166" s="33">
        <v>-521.63593769920328</v>
      </c>
      <c r="H166" s="33">
        <v>-50.628676067341296</v>
      </c>
      <c r="J166" s="31">
        <v>-42.722338114958916</v>
      </c>
      <c r="K166" s="31">
        <v>4.3640623007967179</v>
      </c>
      <c r="L166" s="31">
        <v>-47.628676067341296</v>
      </c>
      <c r="AU166" s="35" t="s">
        <v>217</v>
      </c>
      <c r="AV166" s="34">
        <v>14464</v>
      </c>
      <c r="AW166" s="19">
        <v>13935</v>
      </c>
      <c r="AX166" s="20">
        <v>529</v>
      </c>
      <c r="AY166" s="20">
        <v>14375</v>
      </c>
      <c r="AZ166" s="20">
        <v>89</v>
      </c>
    </row>
    <row r="167" spans="1:52" ht="16">
      <c r="A167" s="53" t="s">
        <v>230</v>
      </c>
      <c r="B167" s="31">
        <v>592.50654900000518</v>
      </c>
      <c r="C167" s="31">
        <v>529</v>
      </c>
      <c r="D167" s="31">
        <v>67</v>
      </c>
      <c r="E167" s="32"/>
      <c r="F167" s="31">
        <v>-568.96145211496332</v>
      </c>
      <c r="G167" s="33">
        <v>-521.63593769920328</v>
      </c>
      <c r="H167" s="33">
        <v>-50.628676067341296</v>
      </c>
      <c r="J167" s="31">
        <v>23.545096885041858</v>
      </c>
      <c r="K167" s="31">
        <v>7.3640623007967179</v>
      </c>
      <c r="L167" s="31">
        <v>16.371323932658704</v>
      </c>
      <c r="AU167" s="35" t="s">
        <v>218</v>
      </c>
      <c r="AV167" s="34">
        <v>2021</v>
      </c>
      <c r="AW167" s="19">
        <v>1492</v>
      </c>
      <c r="AX167" s="20">
        <v>529</v>
      </c>
      <c r="AY167" s="20">
        <v>2009</v>
      </c>
      <c r="AZ167" s="20">
        <v>12</v>
      </c>
    </row>
    <row r="168" spans="1:52" ht="16">
      <c r="A168" s="53" t="s">
        <v>231</v>
      </c>
      <c r="B168" s="31">
        <v>550.88094900000533</v>
      </c>
      <c r="C168" s="31">
        <v>529</v>
      </c>
      <c r="D168" s="31">
        <v>26</v>
      </c>
      <c r="E168" s="32"/>
      <c r="F168" s="31">
        <v>-568.96145211496332</v>
      </c>
      <c r="G168" s="33">
        <v>-521.63593769920328</v>
      </c>
      <c r="H168" s="33">
        <v>-50.628676067341296</v>
      </c>
      <c r="J168" s="31">
        <v>-18.080503114957992</v>
      </c>
      <c r="K168" s="31">
        <v>7.3640623007967179</v>
      </c>
      <c r="L168" s="31">
        <v>-24.628676067341296</v>
      </c>
      <c r="AU168" s="35" t="s">
        <v>219</v>
      </c>
      <c r="AV168" s="34">
        <v>14071</v>
      </c>
      <c r="AW168" s="19">
        <v>13542</v>
      </c>
      <c r="AX168" s="20">
        <v>529</v>
      </c>
      <c r="AY168" s="20">
        <v>13984</v>
      </c>
      <c r="AZ168" s="20">
        <v>87</v>
      </c>
    </row>
    <row r="169" spans="1:52" ht="16">
      <c r="A169" s="53" t="s">
        <v>232</v>
      </c>
      <c r="B169" s="31">
        <v>602.36574900000596</v>
      </c>
      <c r="C169" s="31">
        <v>529</v>
      </c>
      <c r="D169" s="31">
        <v>77</v>
      </c>
      <c r="E169" s="32"/>
      <c r="F169" s="31">
        <v>-568.96145211496332</v>
      </c>
      <c r="G169" s="33">
        <v>-521.63593769920328</v>
      </c>
      <c r="H169" s="33">
        <v>-50.628676067341296</v>
      </c>
      <c r="J169" s="31">
        <v>33.40429688504264</v>
      </c>
      <c r="K169" s="31">
        <v>7.3640623007967179</v>
      </c>
      <c r="L169" s="31">
        <v>26.371323932658704</v>
      </c>
      <c r="AU169" s="35" t="s">
        <v>220</v>
      </c>
      <c r="AV169" s="34">
        <v>5990</v>
      </c>
      <c r="AW169" s="19">
        <v>5461</v>
      </c>
      <c r="AX169" s="20">
        <v>529</v>
      </c>
      <c r="AY169" s="20">
        <v>5953</v>
      </c>
      <c r="AZ169" s="20">
        <v>37</v>
      </c>
    </row>
    <row r="170" spans="1:52" ht="16">
      <c r="A170" s="53" t="s">
        <v>233</v>
      </c>
      <c r="B170" s="31">
        <v>585.42774900000586</v>
      </c>
      <c r="C170" s="31">
        <v>529</v>
      </c>
      <c r="D170" s="31">
        <v>60</v>
      </c>
      <c r="E170" s="32"/>
      <c r="F170" s="31">
        <v>-568.96145211496332</v>
      </c>
      <c r="G170" s="33">
        <v>-521.63593769920328</v>
      </c>
      <c r="H170" s="33">
        <v>-50.628676067341296</v>
      </c>
      <c r="J170" s="31">
        <v>16.466296885042539</v>
      </c>
      <c r="K170" s="31">
        <v>7.3640623007967179</v>
      </c>
      <c r="L170" s="31">
        <v>9.3713239326587043</v>
      </c>
      <c r="AU170" s="35" t="s">
        <v>221</v>
      </c>
      <c r="AV170" s="34">
        <v>3979</v>
      </c>
      <c r="AW170" s="19">
        <v>3450</v>
      </c>
      <c r="AX170" s="20">
        <v>529</v>
      </c>
      <c r="AY170" s="20">
        <v>3954</v>
      </c>
      <c r="AZ170" s="20">
        <v>25</v>
      </c>
    </row>
    <row r="171" spans="1:52" ht="16">
      <c r="A171" s="53" t="s">
        <v>234</v>
      </c>
      <c r="B171" s="31">
        <v>568.78734900000563</v>
      </c>
      <c r="C171" s="31">
        <v>529</v>
      </c>
      <c r="D171" s="31">
        <v>43</v>
      </c>
      <c r="E171" s="32"/>
      <c r="F171" s="31">
        <v>-568.96145211496332</v>
      </c>
      <c r="G171" s="33">
        <v>-521.63593769920328</v>
      </c>
      <c r="H171" s="33">
        <v>-50.628676067341296</v>
      </c>
      <c r="J171" s="31">
        <v>-0.17410311495768838</v>
      </c>
      <c r="K171" s="31">
        <v>7.3640623007967179</v>
      </c>
      <c r="L171" s="31">
        <v>-7.6286760673412957</v>
      </c>
      <c r="AU171" s="35" t="s">
        <v>222</v>
      </c>
      <c r="AV171" s="34">
        <v>10633</v>
      </c>
      <c r="AW171" s="19">
        <v>10104</v>
      </c>
      <c r="AX171" s="20">
        <v>529</v>
      </c>
      <c r="AY171" s="20">
        <v>10567</v>
      </c>
      <c r="AZ171" s="20">
        <v>66</v>
      </c>
    </row>
    <row r="172" spans="1:52" ht="16">
      <c r="A172" s="53" t="s">
        <v>235</v>
      </c>
      <c r="B172" s="31">
        <v>548.79414900000575</v>
      </c>
      <c r="C172" s="31">
        <v>529</v>
      </c>
      <c r="D172" s="31">
        <v>23</v>
      </c>
      <c r="E172" s="32"/>
      <c r="F172" s="31">
        <v>-568.96145211496332</v>
      </c>
      <c r="G172" s="33">
        <v>-521.63593769920328</v>
      </c>
      <c r="H172" s="33">
        <v>-50.628676067341296</v>
      </c>
      <c r="J172" s="31">
        <v>-20.167303114957576</v>
      </c>
      <c r="K172" s="31">
        <v>7.3640623007967179</v>
      </c>
      <c r="L172" s="31">
        <v>-27.628676067341296</v>
      </c>
      <c r="AU172" s="35" t="s">
        <v>223</v>
      </c>
      <c r="AV172" s="34">
        <v>12885</v>
      </c>
      <c r="AW172" s="19">
        <v>12356</v>
      </c>
      <c r="AX172" s="20">
        <v>529</v>
      </c>
      <c r="AY172" s="20">
        <v>12806</v>
      </c>
      <c r="AZ172" s="20">
        <v>79</v>
      </c>
    </row>
    <row r="173" spans="1:52" ht="16">
      <c r="A173" s="53" t="s">
        <v>236</v>
      </c>
      <c r="B173" s="31">
        <v>645.27774900000441</v>
      </c>
      <c r="C173" s="31">
        <v>529</v>
      </c>
      <c r="D173" s="31">
        <v>120</v>
      </c>
      <c r="E173" s="32"/>
      <c r="F173" s="31">
        <v>-568.96145211496332</v>
      </c>
      <c r="G173" s="33">
        <v>-521.63593769920328</v>
      </c>
      <c r="H173" s="33">
        <v>-50.628676067341296</v>
      </c>
      <c r="J173" s="31">
        <v>76.316296885041083</v>
      </c>
      <c r="K173" s="31">
        <v>7.3640623007967179</v>
      </c>
      <c r="L173" s="31">
        <v>69.371323932658697</v>
      </c>
      <c r="AU173" s="35" t="s">
        <v>224</v>
      </c>
      <c r="AV173" s="34">
        <v>10566</v>
      </c>
      <c r="AW173" s="19">
        <v>10038</v>
      </c>
      <c r="AX173" s="20">
        <v>528</v>
      </c>
      <c r="AY173" s="20">
        <v>10502</v>
      </c>
      <c r="AZ173" s="20">
        <v>64</v>
      </c>
    </row>
    <row r="174" spans="1:52" ht="16">
      <c r="A174" s="53" t="s">
        <v>237</v>
      </c>
      <c r="B174" s="31">
        <v>625.87494900000456</v>
      </c>
      <c r="C174" s="31">
        <v>529</v>
      </c>
      <c r="D174" s="31">
        <v>100</v>
      </c>
      <c r="E174" s="32"/>
      <c r="F174" s="31">
        <v>-568.96145211496332</v>
      </c>
      <c r="G174" s="33">
        <v>-521.63593769920328</v>
      </c>
      <c r="H174" s="33">
        <v>-50.628676067341296</v>
      </c>
      <c r="J174" s="31">
        <v>56.913496885041241</v>
      </c>
      <c r="K174" s="31">
        <v>7.3640623007967179</v>
      </c>
      <c r="L174" s="31">
        <v>49.371323932658704</v>
      </c>
      <c r="AU174" s="35" t="s">
        <v>225</v>
      </c>
      <c r="AV174" s="34">
        <v>13572</v>
      </c>
      <c r="AW174" s="19">
        <v>13043</v>
      </c>
      <c r="AX174" s="20">
        <v>529</v>
      </c>
      <c r="AY174" s="20">
        <v>13489</v>
      </c>
      <c r="AZ174" s="20">
        <v>83</v>
      </c>
    </row>
    <row r="175" spans="1:52" ht="16">
      <c r="A175" s="53" t="s">
        <v>238</v>
      </c>
      <c r="B175" s="31">
        <v>610.97214900000654</v>
      </c>
      <c r="C175" s="31">
        <v>528</v>
      </c>
      <c r="D175" s="31">
        <v>85</v>
      </c>
      <c r="E175" s="32"/>
      <c r="F175" s="31">
        <v>-568.96145211496332</v>
      </c>
      <c r="G175" s="33">
        <v>-521.63593769920328</v>
      </c>
      <c r="H175" s="33">
        <v>-50.628676067341296</v>
      </c>
      <c r="J175" s="31">
        <v>42.010696885043217</v>
      </c>
      <c r="K175" s="31">
        <v>6.3640623007967179</v>
      </c>
      <c r="L175" s="31">
        <v>34.371323932658704</v>
      </c>
      <c r="AU175" s="35" t="s">
        <v>226</v>
      </c>
      <c r="AV175" s="34">
        <v>13650</v>
      </c>
      <c r="AW175" s="19">
        <v>13121</v>
      </c>
      <c r="AX175" s="20">
        <v>529</v>
      </c>
      <c r="AY175" s="20">
        <v>13566</v>
      </c>
      <c r="AZ175" s="20">
        <v>84</v>
      </c>
    </row>
    <row r="176" spans="1:52" ht="16">
      <c r="A176" s="53" t="s">
        <v>239</v>
      </c>
      <c r="B176" s="31">
        <v>631.33014900000489</v>
      </c>
      <c r="C176" s="31">
        <v>529</v>
      </c>
      <c r="D176" s="31">
        <v>106</v>
      </c>
      <c r="E176" s="32"/>
      <c r="F176" s="31">
        <v>-568.96145211496332</v>
      </c>
      <c r="G176" s="33">
        <v>-521.63593769920328</v>
      </c>
      <c r="H176" s="33">
        <v>-50.628676067341296</v>
      </c>
      <c r="J176" s="31">
        <v>62.368696885041572</v>
      </c>
      <c r="K176" s="31">
        <v>7.3640623007967179</v>
      </c>
      <c r="L176" s="31">
        <v>55.371323932658704</v>
      </c>
      <c r="AU176" s="35" t="s">
        <v>227</v>
      </c>
      <c r="AV176" s="34">
        <v>19615</v>
      </c>
      <c r="AW176" s="19">
        <v>19086</v>
      </c>
      <c r="AX176" s="20">
        <v>529</v>
      </c>
      <c r="AY176" s="20">
        <v>19495</v>
      </c>
      <c r="AZ176" s="20">
        <v>120</v>
      </c>
    </row>
    <row r="177" spans="1:52" ht="16">
      <c r="A177" s="53" t="s">
        <v>240</v>
      </c>
      <c r="B177" s="31">
        <v>618.61734900000556</v>
      </c>
      <c r="C177" s="31">
        <v>529</v>
      </c>
      <c r="D177" s="31">
        <v>93</v>
      </c>
      <c r="E177" s="32"/>
      <c r="F177" s="31">
        <v>-568.96145211496332</v>
      </c>
      <c r="G177" s="33">
        <v>-521.63593769920328</v>
      </c>
      <c r="H177" s="33">
        <v>-50.628676067341296</v>
      </c>
      <c r="J177" s="31">
        <v>49.655896885042239</v>
      </c>
      <c r="K177" s="31">
        <v>7.3640623007967179</v>
      </c>
      <c r="L177" s="31">
        <v>42.371323932658704</v>
      </c>
      <c r="AU177" s="35" t="s">
        <v>228</v>
      </c>
      <c r="AV177" s="34">
        <v>16602</v>
      </c>
      <c r="AW177" s="19">
        <v>16073</v>
      </c>
      <c r="AX177" s="20">
        <v>529</v>
      </c>
      <c r="AY177" s="20">
        <v>16500</v>
      </c>
      <c r="AZ177" s="20">
        <v>102</v>
      </c>
    </row>
    <row r="178" spans="1:52" ht="16">
      <c r="A178" s="53" t="s">
        <v>241</v>
      </c>
      <c r="B178" s="31">
        <v>547.6085490000055</v>
      </c>
      <c r="C178" s="31">
        <v>529</v>
      </c>
      <c r="D178" s="31">
        <v>22</v>
      </c>
      <c r="E178" s="32"/>
      <c r="F178" s="31">
        <v>-568.96145211496332</v>
      </c>
      <c r="G178" s="33">
        <v>-521.63593769920328</v>
      </c>
      <c r="H178" s="33">
        <v>-50.628676067341296</v>
      </c>
      <c r="J178" s="31">
        <v>-21.352903114957826</v>
      </c>
      <c r="K178" s="31">
        <v>7.3640623007967179</v>
      </c>
      <c r="L178" s="31">
        <v>-28.628676067341296</v>
      </c>
      <c r="AU178" s="35" t="s">
        <v>229</v>
      </c>
      <c r="AV178" s="34">
        <v>506</v>
      </c>
      <c r="AW178" s="19">
        <v>-20</v>
      </c>
      <c r="AX178" s="20">
        <v>526</v>
      </c>
      <c r="AY178" s="20">
        <v>503</v>
      </c>
      <c r="AZ178" s="20">
        <v>3</v>
      </c>
    </row>
    <row r="179" spans="1:52" ht="16">
      <c r="A179" s="53" t="s">
        <v>242</v>
      </c>
      <c r="B179" s="31">
        <v>605.52054900000621</v>
      </c>
      <c r="C179" s="31">
        <v>529</v>
      </c>
      <c r="D179" s="31">
        <v>80</v>
      </c>
      <c r="E179" s="32"/>
      <c r="F179" s="31">
        <v>-568.96145211496332</v>
      </c>
      <c r="G179" s="33">
        <v>-521.63593769920328</v>
      </c>
      <c r="H179" s="33">
        <v>-50.628676067341296</v>
      </c>
      <c r="J179" s="31">
        <v>36.559096885042891</v>
      </c>
      <c r="K179" s="31">
        <v>7.3640623007967179</v>
      </c>
      <c r="L179" s="31">
        <v>29.371323932658704</v>
      </c>
      <c r="AU179" s="35" t="s">
        <v>230</v>
      </c>
      <c r="AV179" s="34">
        <v>10900</v>
      </c>
      <c r="AW179" s="19">
        <v>10371</v>
      </c>
      <c r="AX179" s="20">
        <v>529</v>
      </c>
      <c r="AY179" s="20">
        <v>10833</v>
      </c>
      <c r="AZ179" s="20">
        <v>67</v>
      </c>
    </row>
    <row r="180" spans="1:52" ht="16">
      <c r="A180" s="53" t="s">
        <v>243</v>
      </c>
      <c r="B180" s="31">
        <v>601.70694900000672</v>
      </c>
      <c r="C180" s="31">
        <v>529</v>
      </c>
      <c r="D180" s="31">
        <v>77</v>
      </c>
      <c r="E180" s="32"/>
      <c r="F180" s="31">
        <v>-568.96145211496332</v>
      </c>
      <c r="G180" s="33">
        <v>-521.63593769920328</v>
      </c>
      <c r="H180" s="33">
        <v>-50.628676067341296</v>
      </c>
      <c r="J180" s="31">
        <v>32.745496885043394</v>
      </c>
      <c r="K180" s="31">
        <v>7.3640623007967179</v>
      </c>
      <c r="L180" s="31">
        <v>26.371323932658704</v>
      </c>
      <c r="AU180" s="35" t="s">
        <v>231</v>
      </c>
      <c r="AV180" s="34">
        <v>4126</v>
      </c>
      <c r="AW180" s="19">
        <v>3597</v>
      </c>
      <c r="AX180" s="20">
        <v>529</v>
      </c>
      <c r="AY180" s="20">
        <v>4100</v>
      </c>
      <c r="AZ180" s="20">
        <v>26</v>
      </c>
    </row>
    <row r="181" spans="1:52" ht="16">
      <c r="A181" s="53" t="s">
        <v>244</v>
      </c>
      <c r="B181" s="31">
        <v>636.28134900000441</v>
      </c>
      <c r="C181" s="31">
        <v>529</v>
      </c>
      <c r="D181" s="31">
        <v>111</v>
      </c>
      <c r="E181" s="32"/>
      <c r="F181" s="31">
        <v>-568.96145211496332</v>
      </c>
      <c r="G181" s="33">
        <v>-521.63593769920328</v>
      </c>
      <c r="H181" s="33">
        <v>-50.628676067341296</v>
      </c>
      <c r="J181" s="31">
        <v>67.319896885041089</v>
      </c>
      <c r="K181" s="31">
        <v>7.3640623007967179</v>
      </c>
      <c r="L181" s="31">
        <v>60.371323932658704</v>
      </c>
      <c r="AU181" s="35" t="s">
        <v>232</v>
      </c>
      <c r="AV181" s="34">
        <v>12505</v>
      </c>
      <c r="AW181" s="19">
        <v>11976</v>
      </c>
      <c r="AX181" s="20">
        <v>529</v>
      </c>
      <c r="AY181" s="20">
        <v>12428</v>
      </c>
      <c r="AZ181" s="20">
        <v>77</v>
      </c>
    </row>
    <row r="182" spans="1:52" ht="16">
      <c r="A182" s="53" t="s">
        <v>245</v>
      </c>
      <c r="B182" s="31">
        <v>600.86934900000597</v>
      </c>
      <c r="C182" s="31">
        <v>529</v>
      </c>
      <c r="D182" s="31">
        <v>75</v>
      </c>
      <c r="E182" s="32"/>
      <c r="F182" s="31">
        <v>-568.96145211496332</v>
      </c>
      <c r="G182" s="33">
        <v>-521.63593769920328</v>
      </c>
      <c r="H182" s="33">
        <v>-50.628676067341296</v>
      </c>
      <c r="J182" s="31">
        <v>31.907896885042646</v>
      </c>
      <c r="K182" s="31">
        <v>7.3640623007967179</v>
      </c>
      <c r="L182" s="31">
        <v>24.371323932658704</v>
      </c>
      <c r="AU182" s="35" t="s">
        <v>233</v>
      </c>
      <c r="AV182" s="34">
        <v>9748</v>
      </c>
      <c r="AW182" s="19">
        <v>9219</v>
      </c>
      <c r="AX182" s="20">
        <v>529</v>
      </c>
      <c r="AY182" s="20">
        <v>9688</v>
      </c>
      <c r="AZ182" s="20">
        <v>60</v>
      </c>
    </row>
    <row r="183" spans="1:52" ht="16">
      <c r="A183" s="53" t="s">
        <v>246</v>
      </c>
      <c r="B183" s="31">
        <v>606.69414900000629</v>
      </c>
      <c r="C183" s="31">
        <v>529</v>
      </c>
      <c r="D183" s="31">
        <v>81</v>
      </c>
      <c r="E183" s="32"/>
      <c r="F183" s="31">
        <v>-568.96145211496332</v>
      </c>
      <c r="G183" s="33">
        <v>-521.63593769920328</v>
      </c>
      <c r="H183" s="33">
        <v>-50.628676067341296</v>
      </c>
      <c r="J183" s="31">
        <v>37.732696885042969</v>
      </c>
      <c r="K183" s="31">
        <v>7.3640623007967179</v>
      </c>
      <c r="L183" s="31">
        <v>30.371323932658704</v>
      </c>
      <c r="AU183" s="35" t="s">
        <v>234</v>
      </c>
      <c r="AV183" s="34">
        <v>7040</v>
      </c>
      <c r="AW183" s="19">
        <v>6511</v>
      </c>
      <c r="AX183" s="20">
        <v>529</v>
      </c>
      <c r="AY183" s="20">
        <v>6997</v>
      </c>
      <c r="AZ183" s="20">
        <v>43</v>
      </c>
    </row>
    <row r="184" spans="1:52" ht="16">
      <c r="A184" s="53" t="s">
        <v>247</v>
      </c>
      <c r="B184" s="31">
        <v>620.45934900000611</v>
      </c>
      <c r="C184" s="31">
        <v>528</v>
      </c>
      <c r="D184" s="31">
        <v>95</v>
      </c>
      <c r="E184" s="32"/>
      <c r="F184" s="31">
        <v>-568.96145211496332</v>
      </c>
      <c r="G184" s="33">
        <v>-521.63593769920328</v>
      </c>
      <c r="H184" s="33">
        <v>-50.628676067341296</v>
      </c>
      <c r="J184" s="31">
        <v>51.497896885042792</v>
      </c>
      <c r="K184" s="31">
        <v>6.3640623007967179</v>
      </c>
      <c r="L184" s="31">
        <v>44.371323932658704</v>
      </c>
      <c r="AU184" s="35" t="s">
        <v>235</v>
      </c>
      <c r="AV184" s="34">
        <v>3786</v>
      </c>
      <c r="AW184" s="19">
        <v>3257</v>
      </c>
      <c r="AX184" s="20">
        <v>529</v>
      </c>
      <c r="AY184" s="20">
        <v>3763</v>
      </c>
      <c r="AZ184" s="20">
        <v>23</v>
      </c>
    </row>
    <row r="185" spans="1:52" ht="16">
      <c r="A185" s="53" t="s">
        <v>248</v>
      </c>
      <c r="B185" s="31">
        <v>614.19414900000629</v>
      </c>
      <c r="C185" s="31">
        <v>529</v>
      </c>
      <c r="D185" s="31">
        <v>89</v>
      </c>
      <c r="E185" s="32"/>
      <c r="F185" s="31">
        <v>-568.96145211496332</v>
      </c>
      <c r="G185" s="33">
        <v>-521.63593769920328</v>
      </c>
      <c r="H185" s="33">
        <v>-50.628676067341296</v>
      </c>
      <c r="J185" s="31">
        <v>45.232696885042969</v>
      </c>
      <c r="K185" s="31">
        <v>7.3640623007967179</v>
      </c>
      <c r="L185" s="31">
        <v>38.371323932658704</v>
      </c>
      <c r="AU185" s="35" t="s">
        <v>236</v>
      </c>
      <c r="AV185" s="34">
        <v>19489</v>
      </c>
      <c r="AW185" s="19">
        <v>18960</v>
      </c>
      <c r="AX185" s="20">
        <v>529</v>
      </c>
      <c r="AY185" s="20">
        <v>19369</v>
      </c>
      <c r="AZ185" s="20">
        <v>120</v>
      </c>
    </row>
    <row r="186" spans="1:52" ht="16">
      <c r="A186" s="53" t="s">
        <v>249</v>
      </c>
      <c r="B186" s="31">
        <v>614.06454900000608</v>
      </c>
      <c r="C186" s="31">
        <v>529</v>
      </c>
      <c r="D186" s="31">
        <v>89</v>
      </c>
      <c r="E186" s="32"/>
      <c r="F186" s="31">
        <v>-568.96145211496332</v>
      </c>
      <c r="G186" s="33">
        <v>-521.63593769920328</v>
      </c>
      <c r="H186" s="33">
        <v>-50.628676067341296</v>
      </c>
      <c r="J186" s="31">
        <v>45.10309688504276</v>
      </c>
      <c r="K186" s="31">
        <v>7.3640623007967179</v>
      </c>
      <c r="L186" s="31">
        <v>38.371323932658704</v>
      </c>
      <c r="AU186" s="35" t="s">
        <v>237</v>
      </c>
      <c r="AV186" s="34">
        <v>16331</v>
      </c>
      <c r="AW186" s="19">
        <v>15802</v>
      </c>
      <c r="AX186" s="20">
        <v>529</v>
      </c>
      <c r="AY186" s="20">
        <v>16231</v>
      </c>
      <c r="AZ186" s="20">
        <v>100</v>
      </c>
    </row>
    <row r="187" spans="1:52" ht="16">
      <c r="A187" s="53" t="s">
        <v>250</v>
      </c>
      <c r="B187" s="31">
        <v>635.50974900000801</v>
      </c>
      <c r="C187" s="31">
        <v>529</v>
      </c>
      <c r="D187" s="31">
        <v>110</v>
      </c>
      <c r="E187" s="32"/>
      <c r="F187" s="31">
        <v>-568.96145211496332</v>
      </c>
      <c r="G187" s="33">
        <v>-521.63593769920328</v>
      </c>
      <c r="H187" s="33">
        <v>-50.628676067341296</v>
      </c>
      <c r="J187" s="31">
        <v>66.548296885044692</v>
      </c>
      <c r="K187" s="31">
        <v>7.3640623007967179</v>
      </c>
      <c r="L187" s="31">
        <v>59.371323932658704</v>
      </c>
      <c r="AU187" s="35" t="s">
        <v>238</v>
      </c>
      <c r="AV187" s="34">
        <v>13905</v>
      </c>
      <c r="AW187" s="19">
        <v>13377</v>
      </c>
      <c r="AX187" s="20">
        <v>528</v>
      </c>
      <c r="AY187" s="20">
        <v>13820</v>
      </c>
      <c r="AZ187" s="20">
        <v>85</v>
      </c>
    </row>
    <row r="188" spans="1:52" ht="16">
      <c r="A188" s="53" t="s">
        <v>251</v>
      </c>
      <c r="B188" s="31">
        <v>549.32454900000585</v>
      </c>
      <c r="C188" s="31">
        <v>528</v>
      </c>
      <c r="D188" s="31">
        <v>23</v>
      </c>
      <c r="E188" s="32"/>
      <c r="F188" s="31">
        <v>-568.96145211496332</v>
      </c>
      <c r="G188" s="33">
        <v>-521.63593769920328</v>
      </c>
      <c r="H188" s="33">
        <v>-50.628676067341296</v>
      </c>
      <c r="J188" s="31">
        <v>-19.636903114957477</v>
      </c>
      <c r="K188" s="31">
        <v>6.3640623007967179</v>
      </c>
      <c r="L188" s="31">
        <v>-27.628676067341296</v>
      </c>
      <c r="AU188" s="35" t="s">
        <v>239</v>
      </c>
      <c r="AV188" s="34">
        <v>17219</v>
      </c>
      <c r="AW188" s="19">
        <v>16690</v>
      </c>
      <c r="AX188" s="20">
        <v>529</v>
      </c>
      <c r="AY188" s="20">
        <v>17113</v>
      </c>
      <c r="AZ188" s="20">
        <v>106</v>
      </c>
    </row>
    <row r="189" spans="1:52" ht="16">
      <c r="A189" s="53" t="s">
        <v>253</v>
      </c>
      <c r="B189" s="31">
        <v>637.92551700000513</v>
      </c>
      <c r="C189" s="31">
        <v>544</v>
      </c>
      <c r="D189" s="31">
        <v>97</v>
      </c>
      <c r="E189" s="32"/>
      <c r="F189" s="31">
        <v>-568.96145211496332</v>
      </c>
      <c r="G189" s="33">
        <v>-521.63593769920328</v>
      </c>
      <c r="H189" s="33">
        <v>-50.628676067341296</v>
      </c>
      <c r="J189" s="31">
        <v>68.964064885041807</v>
      </c>
      <c r="K189" s="31">
        <v>22.364062300796718</v>
      </c>
      <c r="L189" s="31">
        <v>46.371323932658704</v>
      </c>
      <c r="AU189" s="35" t="s">
        <v>240</v>
      </c>
      <c r="AV189" s="34">
        <v>15150</v>
      </c>
      <c r="AW189" s="19">
        <v>14621</v>
      </c>
      <c r="AX189" s="20">
        <v>529</v>
      </c>
      <c r="AY189" s="20">
        <v>15057</v>
      </c>
      <c r="AZ189" s="20">
        <v>93</v>
      </c>
    </row>
    <row r="190" spans="1:52" ht="16">
      <c r="A190" s="53" t="s">
        <v>254</v>
      </c>
      <c r="B190" s="31">
        <v>677.07071700000597</v>
      </c>
      <c r="C190" s="31">
        <v>544</v>
      </c>
      <c r="D190" s="31">
        <v>137</v>
      </c>
      <c r="E190" s="32"/>
      <c r="F190" s="31">
        <v>-568.96145211496332</v>
      </c>
      <c r="G190" s="33">
        <v>-521.63593769920328</v>
      </c>
      <c r="H190" s="33">
        <v>-50.628676067341296</v>
      </c>
      <c r="J190" s="31">
        <v>108.10926488504265</v>
      </c>
      <c r="K190" s="31">
        <v>22.364062300796718</v>
      </c>
      <c r="L190" s="31">
        <v>86.371323932658697</v>
      </c>
      <c r="AU190" s="35" t="s">
        <v>241</v>
      </c>
      <c r="AV190" s="34">
        <v>3593</v>
      </c>
      <c r="AW190" s="19">
        <v>3064</v>
      </c>
      <c r="AX190" s="20">
        <v>529</v>
      </c>
      <c r="AY190" s="20">
        <v>3571</v>
      </c>
      <c r="AZ190" s="20">
        <v>22</v>
      </c>
    </row>
    <row r="191" spans="1:52" ht="16">
      <c r="A191" s="53" t="s">
        <v>255</v>
      </c>
      <c r="B191" s="31">
        <v>665.47871700000542</v>
      </c>
      <c r="C191" s="31">
        <v>544</v>
      </c>
      <c r="D191" s="31">
        <v>125</v>
      </c>
      <c r="E191" s="32"/>
      <c r="F191" s="31">
        <v>-568.96145211496332</v>
      </c>
      <c r="G191" s="33">
        <v>-521.63593769920328</v>
      </c>
      <c r="H191" s="33">
        <v>-50.628676067341296</v>
      </c>
      <c r="J191" s="31">
        <v>96.517264885042096</v>
      </c>
      <c r="K191" s="31">
        <v>22.364062300796718</v>
      </c>
      <c r="L191" s="31">
        <v>74.371323932658697</v>
      </c>
      <c r="AU191" s="35" t="s">
        <v>242</v>
      </c>
      <c r="AV191" s="34">
        <v>13018</v>
      </c>
      <c r="AW191" s="19">
        <v>12489</v>
      </c>
      <c r="AX191" s="20">
        <v>529</v>
      </c>
      <c r="AY191" s="20">
        <v>12938</v>
      </c>
      <c r="AZ191" s="20">
        <v>80</v>
      </c>
    </row>
    <row r="192" spans="1:52" ht="16">
      <c r="A192" s="53" t="s">
        <v>256</v>
      </c>
      <c r="B192" s="31">
        <v>641.59631700000682</v>
      </c>
      <c r="C192" s="31">
        <v>544</v>
      </c>
      <c r="D192" s="31">
        <v>101</v>
      </c>
      <c r="E192" s="32"/>
      <c r="F192" s="31">
        <v>-568.96145211496332</v>
      </c>
      <c r="G192" s="33">
        <v>-521.63593769920328</v>
      </c>
      <c r="H192" s="33">
        <v>-50.628676067341296</v>
      </c>
      <c r="J192" s="31">
        <v>72.634864885043498</v>
      </c>
      <c r="K192" s="31">
        <v>22.364062300796718</v>
      </c>
      <c r="L192" s="31">
        <v>50.371323932658704</v>
      </c>
      <c r="AU192" s="35" t="s">
        <v>243</v>
      </c>
      <c r="AV192" s="34">
        <v>12398</v>
      </c>
      <c r="AW192" s="19">
        <v>11869</v>
      </c>
      <c r="AX192" s="20">
        <v>529</v>
      </c>
      <c r="AY192" s="20">
        <v>12321</v>
      </c>
      <c r="AZ192" s="20">
        <v>77</v>
      </c>
    </row>
    <row r="193" spans="1:52" ht="16">
      <c r="A193" s="53" t="s">
        <v>257</v>
      </c>
      <c r="B193" s="31">
        <v>638.36711700000706</v>
      </c>
      <c r="C193" s="31">
        <v>544</v>
      </c>
      <c r="D193" s="31">
        <v>98</v>
      </c>
      <c r="E193" s="32"/>
      <c r="F193" s="31">
        <v>-568.96145211496332</v>
      </c>
      <c r="G193" s="33">
        <v>-521.63593769920328</v>
      </c>
      <c r="H193" s="33">
        <v>-50.628676067341296</v>
      </c>
      <c r="J193" s="31">
        <v>69.405664885043734</v>
      </c>
      <c r="K193" s="31">
        <v>22.364062300796718</v>
      </c>
      <c r="L193" s="31">
        <v>47.371323932658704</v>
      </c>
      <c r="AU193" s="35" t="s">
        <v>244</v>
      </c>
      <c r="AV193" s="34">
        <v>18025</v>
      </c>
      <c r="AW193" s="19">
        <v>17496</v>
      </c>
      <c r="AX193" s="20">
        <v>529</v>
      </c>
      <c r="AY193" s="20">
        <v>17914</v>
      </c>
      <c r="AZ193" s="20">
        <v>111</v>
      </c>
    </row>
    <row r="194" spans="1:52" ht="16">
      <c r="A194" s="53" t="s">
        <v>258</v>
      </c>
      <c r="B194" s="31">
        <v>649.21751700000823</v>
      </c>
      <c r="C194" s="31">
        <v>544</v>
      </c>
      <c r="D194" s="31">
        <v>109</v>
      </c>
      <c r="E194" s="32"/>
      <c r="F194" s="31">
        <v>-568.96145211496332</v>
      </c>
      <c r="G194" s="33">
        <v>-521.63593769920328</v>
      </c>
      <c r="H194" s="33">
        <v>-50.628676067341296</v>
      </c>
      <c r="J194" s="31">
        <v>80.256064885044907</v>
      </c>
      <c r="K194" s="31">
        <v>22.364062300796718</v>
      </c>
      <c r="L194" s="31">
        <v>58.371323932658704</v>
      </c>
      <c r="AU194" s="35" t="s">
        <v>245</v>
      </c>
      <c r="AV194" s="34">
        <v>12261</v>
      </c>
      <c r="AW194" s="19">
        <v>11732</v>
      </c>
      <c r="AX194" s="20">
        <v>529</v>
      </c>
      <c r="AY194" s="20">
        <v>12186</v>
      </c>
      <c r="AZ194" s="20">
        <v>75</v>
      </c>
    </row>
    <row r="195" spans="1:52" ht="16">
      <c r="A195" s="53" t="s">
        <v>259</v>
      </c>
      <c r="B195" s="31">
        <v>580.66871700000593</v>
      </c>
      <c r="C195" s="31">
        <v>544</v>
      </c>
      <c r="D195" s="31">
        <v>40</v>
      </c>
      <c r="E195" s="32"/>
      <c r="F195" s="31">
        <v>-568.96145211496332</v>
      </c>
      <c r="G195" s="33">
        <v>-521.63593769920328</v>
      </c>
      <c r="H195" s="33">
        <v>-50.628676067341296</v>
      </c>
      <c r="J195" s="31">
        <v>11.707264885042605</v>
      </c>
      <c r="K195" s="31">
        <v>22.364062300796718</v>
      </c>
      <c r="L195" s="31">
        <v>-10.628676067341296</v>
      </c>
      <c r="AU195" s="35" t="s">
        <v>246</v>
      </c>
      <c r="AV195" s="34">
        <v>13209</v>
      </c>
      <c r="AW195" s="19">
        <v>12680</v>
      </c>
      <c r="AX195" s="20">
        <v>529</v>
      </c>
      <c r="AY195" s="20">
        <v>13128</v>
      </c>
      <c r="AZ195" s="20">
        <v>81</v>
      </c>
    </row>
    <row r="196" spans="1:52" ht="16">
      <c r="A196" s="53" t="s">
        <v>260</v>
      </c>
      <c r="B196" s="31">
        <v>608.91671700000552</v>
      </c>
      <c r="C196" s="31">
        <v>544</v>
      </c>
      <c r="D196" s="31">
        <v>69</v>
      </c>
      <c r="E196" s="32"/>
      <c r="F196" s="31">
        <v>-568.96145211496332</v>
      </c>
      <c r="G196" s="33">
        <v>-521.63593769920328</v>
      </c>
      <c r="H196" s="33">
        <v>-50.628676067341296</v>
      </c>
      <c r="J196" s="31">
        <v>39.955264885042197</v>
      </c>
      <c r="K196" s="31">
        <v>22.364062300796718</v>
      </c>
      <c r="L196" s="31">
        <v>18.371323932658704</v>
      </c>
      <c r="AU196" s="35" t="s">
        <v>247</v>
      </c>
      <c r="AV196" s="34">
        <v>15449</v>
      </c>
      <c r="AW196" s="19">
        <v>14921</v>
      </c>
      <c r="AX196" s="20">
        <v>528</v>
      </c>
      <c r="AY196" s="20">
        <v>15354</v>
      </c>
      <c r="AZ196" s="20">
        <v>95</v>
      </c>
    </row>
    <row r="197" spans="1:52" ht="16">
      <c r="A197" s="53" t="s">
        <v>261</v>
      </c>
      <c r="B197" s="31">
        <v>632.41751700000532</v>
      </c>
      <c r="C197" s="31">
        <v>544</v>
      </c>
      <c r="D197" s="31">
        <v>92</v>
      </c>
      <c r="E197" s="32"/>
      <c r="F197" s="31">
        <v>-568.96145211496332</v>
      </c>
      <c r="G197" s="33">
        <v>-521.63593769920328</v>
      </c>
      <c r="H197" s="33">
        <v>-50.628676067341296</v>
      </c>
      <c r="J197" s="31">
        <v>63.456064885041997</v>
      </c>
      <c r="K197" s="31">
        <v>22.364062300796718</v>
      </c>
      <c r="L197" s="31">
        <v>41.371323932658704</v>
      </c>
      <c r="AU197" s="35" t="s">
        <v>248</v>
      </c>
      <c r="AV197" s="34">
        <v>14430</v>
      </c>
      <c r="AW197" s="19">
        <v>13901</v>
      </c>
      <c r="AX197" s="20">
        <v>529</v>
      </c>
      <c r="AY197" s="20">
        <v>14341</v>
      </c>
      <c r="AZ197" s="20">
        <v>89</v>
      </c>
    </row>
    <row r="198" spans="1:52" ht="16">
      <c r="A198" s="53" t="s">
        <v>262</v>
      </c>
      <c r="B198" s="31">
        <v>643.12391700000444</v>
      </c>
      <c r="C198" s="31">
        <v>544</v>
      </c>
      <c r="D198" s="31">
        <v>103</v>
      </c>
      <c r="E198" s="32"/>
      <c r="F198" s="31">
        <v>-568.96145211496332</v>
      </c>
      <c r="G198" s="33">
        <v>-521.63593769920328</v>
      </c>
      <c r="H198" s="33">
        <v>-50.628676067341296</v>
      </c>
      <c r="J198" s="31">
        <v>74.162464885041118</v>
      </c>
      <c r="K198" s="31">
        <v>22.364062300796718</v>
      </c>
      <c r="L198" s="31">
        <v>52.371323932658704</v>
      </c>
      <c r="AU198" s="35" t="s">
        <v>249</v>
      </c>
      <c r="AV198" s="34">
        <v>14409</v>
      </c>
      <c r="AW198" s="19">
        <v>13880</v>
      </c>
      <c r="AX198" s="20">
        <v>529</v>
      </c>
      <c r="AY198" s="20">
        <v>14320</v>
      </c>
      <c r="AZ198" s="20">
        <v>89</v>
      </c>
    </row>
    <row r="199" spans="1:52" ht="16">
      <c r="A199" s="53" t="s">
        <v>263</v>
      </c>
      <c r="B199" s="31">
        <v>668.47151700000904</v>
      </c>
      <c r="C199" s="31">
        <v>544</v>
      </c>
      <c r="D199" s="31">
        <v>128</v>
      </c>
      <c r="E199" s="32"/>
      <c r="F199" s="31">
        <v>-568.96145211496332</v>
      </c>
      <c r="G199" s="33">
        <v>-521.63593769920328</v>
      </c>
      <c r="H199" s="33">
        <v>-50.628676067341296</v>
      </c>
      <c r="J199" s="31">
        <v>99.510064885045722</v>
      </c>
      <c r="K199" s="31">
        <v>22.364062300796718</v>
      </c>
      <c r="L199" s="31">
        <v>77.371323932658697</v>
      </c>
      <c r="AU199" s="35" t="s">
        <v>250</v>
      </c>
      <c r="AV199" s="34">
        <v>17899</v>
      </c>
      <c r="AW199" s="19">
        <v>17370</v>
      </c>
      <c r="AX199" s="20">
        <v>529</v>
      </c>
      <c r="AY199" s="20">
        <v>17789</v>
      </c>
      <c r="AZ199" s="20">
        <v>110</v>
      </c>
    </row>
    <row r="200" spans="1:52" ht="16">
      <c r="A200" s="53" t="s">
        <v>264</v>
      </c>
      <c r="B200" s="31">
        <v>627.55631700000595</v>
      </c>
      <c r="C200" s="31">
        <v>544</v>
      </c>
      <c r="D200" s="31">
        <v>87</v>
      </c>
      <c r="E200" s="32"/>
      <c r="F200" s="31">
        <v>-568.96145211496332</v>
      </c>
      <c r="G200" s="33">
        <v>-521.63593769920328</v>
      </c>
      <c r="H200" s="33">
        <v>-50.628676067341296</v>
      </c>
      <c r="J200" s="31">
        <v>58.594864885042625</v>
      </c>
      <c r="K200" s="31">
        <v>22.364062300796718</v>
      </c>
      <c r="L200" s="31">
        <v>36.371323932658704</v>
      </c>
      <c r="AU200" s="35" t="s">
        <v>251</v>
      </c>
      <c r="AV200" s="34">
        <v>3872</v>
      </c>
      <c r="AW200" s="19">
        <v>3344</v>
      </c>
      <c r="AX200" s="20">
        <v>528</v>
      </c>
      <c r="AY200" s="20">
        <v>3849</v>
      </c>
      <c r="AZ200" s="20">
        <v>23</v>
      </c>
    </row>
    <row r="201" spans="1:52" ht="16">
      <c r="A201" s="53" t="s">
        <v>265</v>
      </c>
      <c r="B201" s="31">
        <v>636.22871700000542</v>
      </c>
      <c r="C201" s="31">
        <v>544</v>
      </c>
      <c r="D201" s="31">
        <v>95</v>
      </c>
      <c r="E201" s="32"/>
      <c r="F201" s="31">
        <v>-568.96145211496332</v>
      </c>
      <c r="G201" s="33">
        <v>-521.63593769920328</v>
      </c>
      <c r="H201" s="33">
        <v>-50.628676067341296</v>
      </c>
      <c r="J201" s="31">
        <v>67.267264885042096</v>
      </c>
      <c r="K201" s="31">
        <v>22.364062300796718</v>
      </c>
      <c r="L201" s="31">
        <v>44.371323932658704</v>
      </c>
      <c r="AU201" s="36" t="s">
        <v>252</v>
      </c>
      <c r="AV201" s="34"/>
      <c r="AX201" s="20">
        <v>0</v>
      </c>
      <c r="AY201" s="20"/>
      <c r="AZ201" s="20">
        <v>0</v>
      </c>
    </row>
    <row r="202" spans="1:52" ht="16">
      <c r="A202" s="53" t="s">
        <v>266</v>
      </c>
      <c r="B202" s="31">
        <v>652.25351700000465</v>
      </c>
      <c r="C202" s="31">
        <v>544</v>
      </c>
      <c r="D202" s="31">
        <v>112</v>
      </c>
      <c r="E202" s="32"/>
      <c r="F202" s="31">
        <v>-568.96145211496332</v>
      </c>
      <c r="G202" s="33">
        <v>-521.63593769920328</v>
      </c>
      <c r="H202" s="33">
        <v>-50.628676067341296</v>
      </c>
      <c r="J202" s="31">
        <v>83.292064885041327</v>
      </c>
      <c r="K202" s="31">
        <v>22.364062300796718</v>
      </c>
      <c r="L202" s="31">
        <v>61.371323932658704</v>
      </c>
      <c r="AU202" s="35" t="s">
        <v>253</v>
      </c>
      <c r="AV202" s="34">
        <v>16278</v>
      </c>
      <c r="AW202" s="19">
        <v>15734</v>
      </c>
      <c r="AX202" s="20">
        <v>544</v>
      </c>
      <c r="AY202" s="20">
        <v>16181</v>
      </c>
      <c r="AZ202" s="20">
        <v>97</v>
      </c>
    </row>
    <row r="203" spans="1:52" ht="16">
      <c r="A203" s="53" t="s">
        <v>267</v>
      </c>
      <c r="B203" s="31">
        <v>646.74551700000666</v>
      </c>
      <c r="C203" s="31">
        <v>544</v>
      </c>
      <c r="D203" s="31">
        <v>106</v>
      </c>
      <c r="E203" s="32"/>
      <c r="F203" s="31">
        <v>-568.96145211496332</v>
      </c>
      <c r="G203" s="33">
        <v>-521.63593769920328</v>
      </c>
      <c r="H203" s="33">
        <v>-50.628676067341296</v>
      </c>
      <c r="J203" s="31">
        <v>77.784064885043335</v>
      </c>
      <c r="K203" s="31">
        <v>22.364062300796718</v>
      </c>
      <c r="L203" s="31">
        <v>55.371323932658704</v>
      </c>
      <c r="AU203" s="35" t="s">
        <v>254</v>
      </c>
      <c r="AV203" s="34">
        <v>22832</v>
      </c>
      <c r="AW203" s="19">
        <v>22288</v>
      </c>
      <c r="AX203" s="20">
        <v>544</v>
      </c>
      <c r="AY203" s="20">
        <v>22695</v>
      </c>
      <c r="AZ203" s="20">
        <v>137</v>
      </c>
    </row>
    <row r="204" spans="1:52" ht="16">
      <c r="A204" s="53" t="s">
        <v>268</v>
      </c>
      <c r="B204" s="31">
        <v>677.02271700000711</v>
      </c>
      <c r="C204" s="31">
        <v>544</v>
      </c>
      <c r="D204" s="31">
        <v>137</v>
      </c>
      <c r="E204" s="32"/>
      <c r="F204" s="31">
        <v>-568.96145211496332</v>
      </c>
      <c r="G204" s="33">
        <v>-521.63593769920328</v>
      </c>
      <c r="H204" s="33">
        <v>-50.628676067341296</v>
      </c>
      <c r="J204" s="31">
        <v>108.06126488504378</v>
      </c>
      <c r="K204" s="31">
        <v>22.364062300796718</v>
      </c>
      <c r="L204" s="31">
        <v>86.371323932658697</v>
      </c>
      <c r="AU204" s="35" t="s">
        <v>255</v>
      </c>
      <c r="AV204" s="34">
        <v>20891</v>
      </c>
      <c r="AW204" s="19">
        <v>20347</v>
      </c>
      <c r="AX204" s="20">
        <v>544</v>
      </c>
      <c r="AY204" s="20">
        <v>20766</v>
      </c>
      <c r="AZ204" s="20">
        <v>125</v>
      </c>
    </row>
    <row r="205" spans="1:52" ht="16">
      <c r="A205" s="53" t="s">
        <v>270</v>
      </c>
      <c r="B205" s="31">
        <v>587.84847600000467</v>
      </c>
      <c r="C205" s="31">
        <v>518</v>
      </c>
      <c r="D205" s="31">
        <v>73</v>
      </c>
      <c r="E205" s="32"/>
      <c r="F205" s="31">
        <v>-568.96145211496332</v>
      </c>
      <c r="G205" s="33">
        <v>-521.63593769920328</v>
      </c>
      <c r="H205" s="33">
        <v>-50.628676067341296</v>
      </c>
      <c r="J205" s="31">
        <v>18.887023885041344</v>
      </c>
      <c r="K205" s="31">
        <v>-3.6359376992032821</v>
      </c>
      <c r="L205" s="31">
        <v>22.371323932658704</v>
      </c>
      <c r="AU205" s="35" t="s">
        <v>256</v>
      </c>
      <c r="AV205" s="34">
        <v>16893</v>
      </c>
      <c r="AW205" s="19">
        <v>16349</v>
      </c>
      <c r="AX205" s="20">
        <v>544</v>
      </c>
      <c r="AY205" s="20">
        <v>16792</v>
      </c>
      <c r="AZ205" s="20">
        <v>101</v>
      </c>
    </row>
    <row r="206" spans="1:52" ht="16">
      <c r="A206" s="53" t="s">
        <v>271</v>
      </c>
      <c r="B206" s="31">
        <v>612.28887600000598</v>
      </c>
      <c r="C206" s="31">
        <v>518</v>
      </c>
      <c r="D206" s="31">
        <v>98</v>
      </c>
      <c r="E206" s="32"/>
      <c r="F206" s="31">
        <v>-568.96145211496332</v>
      </c>
      <c r="G206" s="33">
        <v>-521.63593769920328</v>
      </c>
      <c r="H206" s="33">
        <v>-50.628676067341296</v>
      </c>
      <c r="J206" s="31">
        <v>43.327423885042663</v>
      </c>
      <c r="K206" s="31">
        <v>-3.6359376992032821</v>
      </c>
      <c r="L206" s="31">
        <v>47.371323932658704</v>
      </c>
      <c r="AU206" s="35" t="s">
        <v>257</v>
      </c>
      <c r="AV206" s="34">
        <v>16352</v>
      </c>
      <c r="AW206" s="19">
        <v>15808</v>
      </c>
      <c r="AX206" s="20">
        <v>544</v>
      </c>
      <c r="AY206" s="20">
        <v>16254</v>
      </c>
      <c r="AZ206" s="20">
        <v>98</v>
      </c>
    </row>
    <row r="207" spans="1:52" ht="16">
      <c r="A207" s="53" t="s">
        <v>272</v>
      </c>
      <c r="B207" s="31">
        <v>610.50207600000613</v>
      </c>
      <c r="C207" s="31">
        <v>517</v>
      </c>
      <c r="D207" s="31">
        <v>96</v>
      </c>
      <c r="E207" s="32"/>
      <c r="F207" s="31">
        <v>-568.96145211496332</v>
      </c>
      <c r="G207" s="33">
        <v>-521.63593769920328</v>
      </c>
      <c r="H207" s="33">
        <v>-50.628676067341296</v>
      </c>
      <c r="J207" s="31">
        <v>41.540623885042805</v>
      </c>
      <c r="K207" s="31">
        <v>-4.6359376992032821</v>
      </c>
      <c r="L207" s="31">
        <v>45.371323932658704</v>
      </c>
      <c r="AU207" s="35" t="s">
        <v>258</v>
      </c>
      <c r="AV207" s="34">
        <v>18169</v>
      </c>
      <c r="AW207" s="19">
        <v>17625</v>
      </c>
      <c r="AX207" s="20">
        <v>544</v>
      </c>
      <c r="AY207" s="20">
        <v>18060</v>
      </c>
      <c r="AZ207" s="20">
        <v>109</v>
      </c>
    </row>
    <row r="208" spans="1:52" ht="16">
      <c r="A208" s="53" t="s">
        <v>273</v>
      </c>
      <c r="B208" s="31">
        <v>630.83487600000808</v>
      </c>
      <c r="C208" s="31">
        <v>518</v>
      </c>
      <c r="D208" s="31">
        <v>116</v>
      </c>
      <c r="E208" s="32"/>
      <c r="F208" s="31">
        <v>-568.96145211496332</v>
      </c>
      <c r="G208" s="33">
        <v>-521.63593769920328</v>
      </c>
      <c r="H208" s="33">
        <v>-50.628676067341296</v>
      </c>
      <c r="J208" s="31">
        <v>61.873423885044758</v>
      </c>
      <c r="K208" s="31">
        <v>-3.6359376992032821</v>
      </c>
      <c r="L208" s="31">
        <v>65.371323932658697</v>
      </c>
      <c r="AU208" s="35" t="s">
        <v>259</v>
      </c>
      <c r="AV208" s="34">
        <v>6693</v>
      </c>
      <c r="AW208" s="19">
        <v>6149</v>
      </c>
      <c r="AX208" s="20">
        <v>544</v>
      </c>
      <c r="AY208" s="20">
        <v>6653</v>
      </c>
      <c r="AZ208" s="20">
        <v>40</v>
      </c>
    </row>
    <row r="209" spans="1:52" ht="16">
      <c r="A209" s="53" t="s">
        <v>274</v>
      </c>
      <c r="B209" s="31">
        <v>590.72367600000507</v>
      </c>
      <c r="C209" s="31">
        <v>518</v>
      </c>
      <c r="D209" s="31">
        <v>76</v>
      </c>
      <c r="E209" s="32"/>
      <c r="F209" s="31">
        <v>-568.96145211496332</v>
      </c>
      <c r="G209" s="33">
        <v>-521.63593769920328</v>
      </c>
      <c r="H209" s="33">
        <v>-50.628676067341296</v>
      </c>
      <c r="J209" s="31">
        <v>21.762223885041749</v>
      </c>
      <c r="K209" s="31">
        <v>-3.6359376992032821</v>
      </c>
      <c r="L209" s="31">
        <v>25.371323932658704</v>
      </c>
      <c r="AU209" s="35" t="s">
        <v>260</v>
      </c>
      <c r="AV209" s="34">
        <v>11422</v>
      </c>
      <c r="AW209" s="19">
        <v>10878</v>
      </c>
      <c r="AX209" s="20">
        <v>544</v>
      </c>
      <c r="AY209" s="20">
        <v>11353</v>
      </c>
      <c r="AZ209" s="20">
        <v>69</v>
      </c>
    </row>
    <row r="210" spans="1:52" ht="16">
      <c r="A210" s="53" t="s">
        <v>275</v>
      </c>
      <c r="B210" s="31">
        <v>602.90847600000416</v>
      </c>
      <c r="C210" s="31">
        <v>517</v>
      </c>
      <c r="D210" s="31">
        <v>88</v>
      </c>
      <c r="E210" s="32"/>
      <c r="F210" s="31">
        <v>-568.96145211496332</v>
      </c>
      <c r="G210" s="33">
        <v>-521.63593769920328</v>
      </c>
      <c r="H210" s="33">
        <v>-50.628676067341296</v>
      </c>
      <c r="J210" s="31">
        <v>33.947023885040835</v>
      </c>
      <c r="K210" s="31">
        <v>-4.6359376992032821</v>
      </c>
      <c r="L210" s="31">
        <v>37.371323932658704</v>
      </c>
      <c r="AU210" s="35" t="s">
        <v>261</v>
      </c>
      <c r="AV210" s="34">
        <v>15356</v>
      </c>
      <c r="AW210" s="19">
        <v>14812</v>
      </c>
      <c r="AX210" s="20">
        <v>544</v>
      </c>
      <c r="AY210" s="20">
        <v>15264</v>
      </c>
      <c r="AZ210" s="20">
        <v>92</v>
      </c>
    </row>
    <row r="211" spans="1:52" ht="16">
      <c r="A211" s="53" t="s">
        <v>276</v>
      </c>
      <c r="B211" s="31">
        <v>615.97407600000588</v>
      </c>
      <c r="C211" s="31">
        <v>517</v>
      </c>
      <c r="D211" s="31">
        <v>101</v>
      </c>
      <c r="E211" s="32"/>
      <c r="F211" s="31">
        <v>-568.96145211496332</v>
      </c>
      <c r="G211" s="33">
        <v>-521.63593769920328</v>
      </c>
      <c r="H211" s="33">
        <v>-50.628676067341296</v>
      </c>
      <c r="J211" s="31">
        <v>47.012623885042558</v>
      </c>
      <c r="K211" s="31">
        <v>-4.6359376992032821</v>
      </c>
      <c r="L211" s="31">
        <v>50.371323932658704</v>
      </c>
      <c r="AU211" s="35" t="s">
        <v>262</v>
      </c>
      <c r="AV211" s="34">
        <v>17149</v>
      </c>
      <c r="AW211" s="19">
        <v>16605</v>
      </c>
      <c r="AX211" s="20">
        <v>544</v>
      </c>
      <c r="AY211" s="20">
        <v>17046</v>
      </c>
      <c r="AZ211" s="20">
        <v>103</v>
      </c>
    </row>
    <row r="212" spans="1:52" ht="16">
      <c r="A212" s="53" t="s">
        <v>277</v>
      </c>
      <c r="B212" s="31">
        <v>595.87527600000431</v>
      </c>
      <c r="C212" s="31">
        <v>518</v>
      </c>
      <c r="D212" s="31">
        <v>82</v>
      </c>
      <c r="E212" s="32"/>
      <c r="F212" s="31">
        <v>-568.96145211496332</v>
      </c>
      <c r="G212" s="33">
        <v>-521.63593769920328</v>
      </c>
      <c r="H212" s="33">
        <v>-50.628676067341296</v>
      </c>
      <c r="J212" s="31">
        <v>26.913823885040983</v>
      </c>
      <c r="K212" s="31">
        <v>-3.6359376992032821</v>
      </c>
      <c r="L212" s="31">
        <v>31.371323932658704</v>
      </c>
      <c r="AU212" s="35" t="s">
        <v>263</v>
      </c>
      <c r="AV212" s="34">
        <v>21392</v>
      </c>
      <c r="AW212" s="19">
        <v>20848</v>
      </c>
      <c r="AX212" s="20">
        <v>544</v>
      </c>
      <c r="AY212" s="20">
        <v>21264</v>
      </c>
      <c r="AZ212" s="20">
        <v>128</v>
      </c>
    </row>
    <row r="213" spans="1:52" ht="16">
      <c r="A213" s="53" t="s">
        <v>278</v>
      </c>
      <c r="B213" s="31">
        <v>604.43607600000541</v>
      </c>
      <c r="C213" s="31">
        <v>518</v>
      </c>
      <c r="D213" s="31">
        <v>90</v>
      </c>
      <c r="E213" s="32"/>
      <c r="F213" s="31">
        <v>-568.96145211496332</v>
      </c>
      <c r="G213" s="33">
        <v>-521.63593769920328</v>
      </c>
      <c r="H213" s="33">
        <v>-50.628676067341296</v>
      </c>
      <c r="J213" s="31">
        <v>35.474623885042092</v>
      </c>
      <c r="K213" s="31">
        <v>-3.6359376992032821</v>
      </c>
      <c r="L213" s="31">
        <v>39.371323932658704</v>
      </c>
      <c r="AU213" s="35" t="s">
        <v>264</v>
      </c>
      <c r="AV213" s="34">
        <v>14542</v>
      </c>
      <c r="AW213" s="19">
        <v>13998</v>
      </c>
      <c r="AX213" s="20">
        <v>544</v>
      </c>
      <c r="AY213" s="20">
        <v>14455</v>
      </c>
      <c r="AZ213" s="20">
        <v>87</v>
      </c>
    </row>
    <row r="214" spans="1:52" ht="16">
      <c r="A214" s="53" t="s">
        <v>279</v>
      </c>
      <c r="B214" s="31">
        <v>628.57527600000685</v>
      </c>
      <c r="C214" s="31">
        <v>518</v>
      </c>
      <c r="D214" s="31">
        <v>114</v>
      </c>
      <c r="E214" s="32"/>
      <c r="F214" s="31">
        <v>-568.96145211496332</v>
      </c>
      <c r="G214" s="33">
        <v>-521.63593769920328</v>
      </c>
      <c r="H214" s="33">
        <v>-50.628676067341296</v>
      </c>
      <c r="J214" s="31">
        <v>59.61382388504353</v>
      </c>
      <c r="K214" s="31">
        <v>-3.6359376992032821</v>
      </c>
      <c r="L214" s="31">
        <v>63.371323932658704</v>
      </c>
      <c r="AU214" s="35" t="s">
        <v>265</v>
      </c>
      <c r="AV214" s="34">
        <v>15994</v>
      </c>
      <c r="AW214" s="19">
        <v>15450</v>
      </c>
      <c r="AX214" s="20">
        <v>544</v>
      </c>
      <c r="AY214" s="20">
        <v>15899</v>
      </c>
      <c r="AZ214" s="20">
        <v>95</v>
      </c>
    </row>
    <row r="215" spans="1:52" ht="16">
      <c r="A215" s="53" t="s">
        <v>280</v>
      </c>
      <c r="B215" s="31">
        <v>597.74727600000551</v>
      </c>
      <c r="C215" s="31">
        <v>518</v>
      </c>
      <c r="D215" s="31">
        <v>83</v>
      </c>
      <c r="E215" s="32"/>
      <c r="F215" s="31">
        <v>-568.96145211496332</v>
      </c>
      <c r="G215" s="33">
        <v>-521.63593769920328</v>
      </c>
      <c r="H215" s="33">
        <v>-50.628676067341296</v>
      </c>
      <c r="J215" s="31">
        <v>28.785823885042191</v>
      </c>
      <c r="K215" s="31">
        <v>-3.6359376992032821</v>
      </c>
      <c r="L215" s="31">
        <v>32.371323932658704</v>
      </c>
      <c r="AU215" s="35" t="s">
        <v>266</v>
      </c>
      <c r="AV215" s="34">
        <v>18677</v>
      </c>
      <c r="AW215" s="19">
        <v>18133</v>
      </c>
      <c r="AX215" s="20">
        <v>544</v>
      </c>
      <c r="AY215" s="20">
        <v>18565</v>
      </c>
      <c r="AZ215" s="20">
        <v>112</v>
      </c>
    </row>
    <row r="216" spans="1:52" ht="16">
      <c r="A216" s="53" t="s">
        <v>27</v>
      </c>
      <c r="B216" s="31">
        <v>590.9924760000049</v>
      </c>
      <c r="C216" s="31">
        <v>518</v>
      </c>
      <c r="D216" s="31">
        <v>77</v>
      </c>
      <c r="E216" s="32"/>
      <c r="F216" s="31">
        <v>-568.96145211496332</v>
      </c>
      <c r="G216" s="33">
        <v>-521.63593769920328</v>
      </c>
      <c r="H216" s="33">
        <v>-50.628676067341296</v>
      </c>
      <c r="J216" s="31">
        <v>22.031023885041577</v>
      </c>
      <c r="K216" s="31">
        <v>-3.6359376992032821</v>
      </c>
      <c r="L216" s="31">
        <v>26.371323932658704</v>
      </c>
      <c r="AU216" s="35" t="s">
        <v>267</v>
      </c>
      <c r="AV216" s="34">
        <v>17755</v>
      </c>
      <c r="AW216" s="19">
        <v>17211</v>
      </c>
      <c r="AX216" s="20">
        <v>544</v>
      </c>
      <c r="AY216" s="20">
        <v>17649</v>
      </c>
      <c r="AZ216" s="20">
        <v>106</v>
      </c>
    </row>
    <row r="217" spans="1:52" ht="16">
      <c r="A217" s="53" t="s">
        <v>282</v>
      </c>
      <c r="B217" s="31">
        <v>634.96608300000298</v>
      </c>
      <c r="C217" s="31">
        <v>550</v>
      </c>
      <c r="D217" s="31">
        <v>89</v>
      </c>
      <c r="E217" s="32"/>
      <c r="F217" s="31">
        <v>-568.96145211496332</v>
      </c>
      <c r="G217" s="33">
        <v>-521.63593769920328</v>
      </c>
      <c r="H217" s="33">
        <v>-50.628676067341296</v>
      </c>
      <c r="J217" s="31">
        <v>66.00463088503966</v>
      </c>
      <c r="K217" s="31">
        <v>28.364062300796718</v>
      </c>
      <c r="L217" s="31">
        <v>38.371323932658704</v>
      </c>
      <c r="AU217" s="35" t="s">
        <v>268</v>
      </c>
      <c r="AV217" s="34">
        <v>22824</v>
      </c>
      <c r="AW217" s="19">
        <v>22280</v>
      </c>
      <c r="AX217" s="20">
        <v>544</v>
      </c>
      <c r="AY217" s="20">
        <v>22687</v>
      </c>
      <c r="AZ217" s="20">
        <v>137</v>
      </c>
    </row>
    <row r="218" spans="1:52" ht="16">
      <c r="A218" s="53" t="s">
        <v>283</v>
      </c>
      <c r="B218" s="31">
        <v>640.48248300000341</v>
      </c>
      <c r="C218" s="31">
        <v>550</v>
      </c>
      <c r="D218" s="31">
        <v>94</v>
      </c>
      <c r="E218" s="32"/>
      <c r="F218" s="31">
        <v>-568.96145211496332</v>
      </c>
      <c r="G218" s="33">
        <v>-521.63593769920328</v>
      </c>
      <c r="H218" s="33">
        <v>-50.628676067341296</v>
      </c>
      <c r="J218" s="31">
        <v>71.521030885040091</v>
      </c>
      <c r="K218" s="31">
        <v>28.364062300796718</v>
      </c>
      <c r="L218" s="31">
        <v>43.371323932658704</v>
      </c>
      <c r="AU218" s="36" t="s">
        <v>269</v>
      </c>
      <c r="AV218" s="34"/>
      <c r="AX218" s="20">
        <v>0</v>
      </c>
      <c r="AY218" s="20"/>
      <c r="AZ218" s="20">
        <v>0</v>
      </c>
    </row>
    <row r="219" spans="1:52" ht="16">
      <c r="A219" s="53" t="s">
        <v>284</v>
      </c>
      <c r="B219" s="31">
        <v>641.25528300000224</v>
      </c>
      <c r="C219" s="31">
        <v>550</v>
      </c>
      <c r="D219" s="31">
        <v>95</v>
      </c>
      <c r="E219" s="32"/>
      <c r="F219" s="31">
        <v>-568.96145211496332</v>
      </c>
      <c r="G219" s="33">
        <v>-521.63593769920328</v>
      </c>
      <c r="H219" s="33">
        <v>-50.628676067341296</v>
      </c>
      <c r="J219" s="31">
        <v>72.293830885038915</v>
      </c>
      <c r="K219" s="31">
        <v>28.364062300796718</v>
      </c>
      <c r="L219" s="31">
        <v>44.371323932658704</v>
      </c>
      <c r="AU219" s="35" t="s">
        <v>270</v>
      </c>
      <c r="AV219" s="34">
        <v>11698</v>
      </c>
      <c r="AW219" s="19">
        <v>11180</v>
      </c>
      <c r="AX219" s="20">
        <v>518</v>
      </c>
      <c r="AY219" s="20">
        <v>11625</v>
      </c>
      <c r="AZ219" s="20">
        <v>73</v>
      </c>
    </row>
    <row r="220" spans="1:52" ht="16">
      <c r="A220" s="53" t="s">
        <v>285</v>
      </c>
      <c r="B220" s="31">
        <v>636.58968300000197</v>
      </c>
      <c r="C220" s="31">
        <v>550</v>
      </c>
      <c r="D220" s="31">
        <v>90</v>
      </c>
      <c r="E220" s="32"/>
      <c r="F220" s="31">
        <v>-568.96145211496332</v>
      </c>
      <c r="G220" s="33">
        <v>-521.63593769920328</v>
      </c>
      <c r="H220" s="33">
        <v>-50.628676067341296</v>
      </c>
      <c r="J220" s="31">
        <v>67.628230885038647</v>
      </c>
      <c r="K220" s="31">
        <v>28.364062300796718</v>
      </c>
      <c r="L220" s="31">
        <v>39.371323932658704</v>
      </c>
      <c r="AU220" s="35" t="s">
        <v>271</v>
      </c>
      <c r="AV220" s="34">
        <v>15592</v>
      </c>
      <c r="AW220" s="19">
        <v>15074</v>
      </c>
      <c r="AX220" s="20">
        <v>518</v>
      </c>
      <c r="AY220" s="20">
        <v>15494</v>
      </c>
      <c r="AZ220" s="20">
        <v>98</v>
      </c>
    </row>
    <row r="221" spans="1:52" ht="16">
      <c r="A221" s="53" t="s">
        <v>286</v>
      </c>
      <c r="B221" s="31">
        <v>638.70168300000296</v>
      </c>
      <c r="C221" s="31">
        <v>550</v>
      </c>
      <c r="D221" s="31">
        <v>92</v>
      </c>
      <c r="E221" s="32"/>
      <c r="F221" s="31">
        <v>-568.96145211496332</v>
      </c>
      <c r="G221" s="33">
        <v>-521.63593769920328</v>
      </c>
      <c r="H221" s="33">
        <v>-50.628676067341296</v>
      </c>
      <c r="J221" s="31">
        <v>69.740230885039637</v>
      </c>
      <c r="K221" s="31">
        <v>28.364062300796718</v>
      </c>
      <c r="L221" s="31">
        <v>41.371323932658704</v>
      </c>
      <c r="AU221" s="35" t="s">
        <v>272</v>
      </c>
      <c r="AV221" s="34">
        <v>15307</v>
      </c>
      <c r="AW221" s="19">
        <v>14790</v>
      </c>
      <c r="AX221" s="20">
        <v>517</v>
      </c>
      <c r="AY221" s="20">
        <v>15211</v>
      </c>
      <c r="AZ221" s="20">
        <v>96</v>
      </c>
    </row>
    <row r="222" spans="1:52" ht="16">
      <c r="A222" s="53" t="s">
        <v>287</v>
      </c>
      <c r="B222" s="31">
        <v>637.95408300000236</v>
      </c>
      <c r="C222" s="31">
        <v>550</v>
      </c>
      <c r="D222" s="31">
        <v>91</v>
      </c>
      <c r="E222" s="32"/>
      <c r="F222" s="31">
        <v>-568.96145211496332</v>
      </c>
      <c r="G222" s="33">
        <v>-521.63593769920328</v>
      </c>
      <c r="H222" s="33">
        <v>-50.628676067341296</v>
      </c>
      <c r="J222" s="31">
        <v>68.992630885039034</v>
      </c>
      <c r="K222" s="31">
        <v>28.364062300796718</v>
      </c>
      <c r="L222" s="31">
        <v>40.371323932658704</v>
      </c>
      <c r="AU222" s="35" t="s">
        <v>273</v>
      </c>
      <c r="AV222" s="34">
        <v>18547</v>
      </c>
      <c r="AW222" s="19">
        <v>18029</v>
      </c>
      <c r="AX222" s="20">
        <v>518</v>
      </c>
      <c r="AY222" s="20">
        <v>18431</v>
      </c>
      <c r="AZ222" s="20">
        <v>116</v>
      </c>
    </row>
    <row r="223" spans="1:52" ht="16">
      <c r="A223" s="53" t="s">
        <v>288</v>
      </c>
      <c r="B223" s="31">
        <v>641.02848300000187</v>
      </c>
      <c r="C223" s="31">
        <v>550</v>
      </c>
      <c r="D223" s="31">
        <v>95</v>
      </c>
      <c r="E223" s="32"/>
      <c r="F223" s="31">
        <v>-568.96145211496332</v>
      </c>
      <c r="G223" s="33">
        <v>-521.63593769920328</v>
      </c>
      <c r="H223" s="33">
        <v>-50.628676067341296</v>
      </c>
      <c r="J223" s="31">
        <v>72.067030885038548</v>
      </c>
      <c r="K223" s="31">
        <v>28.364062300796718</v>
      </c>
      <c r="L223" s="31">
        <v>44.371323932658704</v>
      </c>
      <c r="AU223" s="35" t="s">
        <v>274</v>
      </c>
      <c r="AV223" s="34">
        <v>12156</v>
      </c>
      <c r="AW223" s="19">
        <v>11638</v>
      </c>
      <c r="AX223" s="20">
        <v>518</v>
      </c>
      <c r="AY223" s="20">
        <v>12080</v>
      </c>
      <c r="AZ223" s="20">
        <v>76</v>
      </c>
    </row>
    <row r="224" spans="1:52" ht="16">
      <c r="A224" s="53" t="s">
        <v>289</v>
      </c>
      <c r="B224" s="31">
        <v>649.19808299999931</v>
      </c>
      <c r="C224" s="31">
        <v>550</v>
      </c>
      <c r="D224" s="31">
        <v>102</v>
      </c>
      <c r="E224" s="32"/>
      <c r="F224" s="31">
        <v>-568.96145211496332</v>
      </c>
      <c r="G224" s="33">
        <v>-521.63593769920328</v>
      </c>
      <c r="H224" s="33">
        <v>-50.628676067341296</v>
      </c>
      <c r="J224" s="31">
        <v>80.236630885035993</v>
      </c>
      <c r="K224" s="31">
        <v>28.364062300796718</v>
      </c>
      <c r="L224" s="31">
        <v>51.371323932658704</v>
      </c>
      <c r="AU224" s="35" t="s">
        <v>275</v>
      </c>
      <c r="AV224" s="34">
        <v>14097</v>
      </c>
      <c r="AW224" s="19">
        <v>13580</v>
      </c>
      <c r="AX224" s="20">
        <v>517</v>
      </c>
      <c r="AY224" s="20">
        <v>14009</v>
      </c>
      <c r="AZ224" s="20">
        <v>88</v>
      </c>
    </row>
    <row r="225" spans="1:52" ht="16">
      <c r="A225" s="53" t="s">
        <v>290</v>
      </c>
      <c r="B225" s="31">
        <v>635.97648300000219</v>
      </c>
      <c r="C225" s="31">
        <v>550</v>
      </c>
      <c r="D225" s="31">
        <v>89</v>
      </c>
      <c r="E225" s="32"/>
      <c r="F225" s="31">
        <v>-568.96145211496332</v>
      </c>
      <c r="G225" s="33">
        <v>-521.63593769920328</v>
      </c>
      <c r="H225" s="33">
        <v>-50.628676067341296</v>
      </c>
      <c r="J225" s="31">
        <v>67.015030885038868</v>
      </c>
      <c r="K225" s="31">
        <v>28.364062300796718</v>
      </c>
      <c r="L225" s="31">
        <v>38.371323932658704</v>
      </c>
      <c r="AU225" s="35" t="s">
        <v>276</v>
      </c>
      <c r="AV225" s="34">
        <v>16179</v>
      </c>
      <c r="AW225" s="19">
        <v>15662</v>
      </c>
      <c r="AX225" s="20">
        <v>517</v>
      </c>
      <c r="AY225" s="20">
        <v>16078</v>
      </c>
      <c r="AZ225" s="20">
        <v>101</v>
      </c>
    </row>
    <row r="226" spans="1:52" ht="16">
      <c r="A226" s="53" t="s">
        <v>291</v>
      </c>
      <c r="B226" s="31">
        <v>605.11128300000382</v>
      </c>
      <c r="C226" s="31">
        <v>549</v>
      </c>
      <c r="D226" s="31">
        <v>58</v>
      </c>
      <c r="E226" s="32"/>
      <c r="F226" s="31">
        <v>-568.96145211496332</v>
      </c>
      <c r="G226" s="33">
        <v>-521.63593769920328</v>
      </c>
      <c r="H226" s="33">
        <v>-50.628676067341296</v>
      </c>
      <c r="J226" s="31">
        <v>36.149830885040501</v>
      </c>
      <c r="K226" s="31">
        <v>27.364062300796718</v>
      </c>
      <c r="L226" s="31">
        <v>7.3713239326587043</v>
      </c>
      <c r="AU226" s="35" t="s">
        <v>277</v>
      </c>
      <c r="AV226" s="34">
        <v>12977</v>
      </c>
      <c r="AW226" s="19">
        <v>12459</v>
      </c>
      <c r="AX226" s="20">
        <v>518</v>
      </c>
      <c r="AY226" s="20">
        <v>12895</v>
      </c>
      <c r="AZ226" s="20">
        <v>82</v>
      </c>
    </row>
    <row r="227" spans="1:52" ht="16">
      <c r="A227" s="53" t="s">
        <v>293</v>
      </c>
      <c r="B227" s="31">
        <v>617.52807900000516</v>
      </c>
      <c r="C227" s="31">
        <v>531</v>
      </c>
      <c r="D227" s="31">
        <v>89</v>
      </c>
      <c r="E227" s="32"/>
      <c r="F227" s="31">
        <v>-568.96145211496332</v>
      </c>
      <c r="G227" s="33">
        <v>-521.63593769920328</v>
      </c>
      <c r="H227" s="33">
        <v>-50.628676067341296</v>
      </c>
      <c r="J227" s="31">
        <v>48.566626885041842</v>
      </c>
      <c r="K227" s="31">
        <v>9.3640623007967179</v>
      </c>
      <c r="L227" s="31">
        <v>38.371323932658704</v>
      </c>
      <c r="AU227" s="35" t="s">
        <v>278</v>
      </c>
      <c r="AV227" s="34">
        <v>14341</v>
      </c>
      <c r="AW227" s="19">
        <v>13823</v>
      </c>
      <c r="AX227" s="20">
        <v>518</v>
      </c>
      <c r="AY227" s="20">
        <v>14251</v>
      </c>
      <c r="AZ227" s="20">
        <v>90</v>
      </c>
    </row>
    <row r="228" spans="1:52" ht="16">
      <c r="A228" s="53" t="s">
        <v>294</v>
      </c>
      <c r="B228" s="31">
        <v>617.81247900000562</v>
      </c>
      <c r="C228" s="31">
        <v>532</v>
      </c>
      <c r="D228" s="31">
        <v>90</v>
      </c>
      <c r="E228" s="32"/>
      <c r="F228" s="31">
        <v>-568.96145211496332</v>
      </c>
      <c r="G228" s="33">
        <v>-521.63593769920328</v>
      </c>
      <c r="H228" s="33">
        <v>-50.628676067341296</v>
      </c>
      <c r="J228" s="31">
        <v>48.851026885042302</v>
      </c>
      <c r="K228" s="31">
        <v>10.364062300796718</v>
      </c>
      <c r="L228" s="31">
        <v>39.371323932658704</v>
      </c>
      <c r="AU228" s="35" t="s">
        <v>279</v>
      </c>
      <c r="AV228" s="34">
        <v>18187</v>
      </c>
      <c r="AW228" s="19">
        <v>17669</v>
      </c>
      <c r="AX228" s="20">
        <v>518</v>
      </c>
      <c r="AY228" s="20">
        <v>18073</v>
      </c>
      <c r="AZ228" s="20">
        <v>114</v>
      </c>
    </row>
    <row r="229" spans="1:52" ht="16">
      <c r="A229" s="53" t="s">
        <v>295</v>
      </c>
      <c r="B229" s="31">
        <v>591.70287900000585</v>
      </c>
      <c r="C229" s="31">
        <v>532</v>
      </c>
      <c r="D229" s="31">
        <v>64</v>
      </c>
      <c r="E229" s="32"/>
      <c r="F229" s="31">
        <v>-568.96145211496332</v>
      </c>
      <c r="G229" s="33">
        <v>-521.63593769920328</v>
      </c>
      <c r="H229" s="33">
        <v>-50.628676067341296</v>
      </c>
      <c r="J229" s="31">
        <v>22.741426885042529</v>
      </c>
      <c r="K229" s="31">
        <v>10.364062300796718</v>
      </c>
      <c r="L229" s="31">
        <v>13.371323932658704</v>
      </c>
      <c r="AU229" s="35" t="s">
        <v>280</v>
      </c>
      <c r="AV229" s="34">
        <v>13275</v>
      </c>
      <c r="AW229" s="19">
        <v>12757</v>
      </c>
      <c r="AX229" s="20">
        <v>518</v>
      </c>
      <c r="AY229" s="20">
        <v>13192</v>
      </c>
      <c r="AZ229" s="20">
        <v>83</v>
      </c>
    </row>
    <row r="230" spans="1:52" ht="16">
      <c r="A230" s="53" t="s">
        <v>296</v>
      </c>
      <c r="B230" s="31">
        <v>620.36127900000429</v>
      </c>
      <c r="C230" s="31">
        <v>532</v>
      </c>
      <c r="D230" s="31">
        <v>92</v>
      </c>
      <c r="E230" s="32"/>
      <c r="F230" s="31">
        <v>-568.96145211496332</v>
      </c>
      <c r="G230" s="33">
        <v>-521.63593769920328</v>
      </c>
      <c r="H230" s="33">
        <v>-50.628676067341296</v>
      </c>
      <c r="J230" s="31">
        <v>51.399826885040966</v>
      </c>
      <c r="K230" s="31">
        <v>10.364062300796718</v>
      </c>
      <c r="L230" s="31">
        <v>41.371323932658704</v>
      </c>
      <c r="AU230" s="35" t="s">
        <v>27</v>
      </c>
      <c r="AV230" s="34">
        <v>12199</v>
      </c>
      <c r="AW230" s="19">
        <v>11681</v>
      </c>
      <c r="AX230" s="20">
        <v>518</v>
      </c>
      <c r="AY230" s="20">
        <v>12122</v>
      </c>
      <c r="AZ230" s="20">
        <v>77</v>
      </c>
    </row>
    <row r="231" spans="1:52" ht="16">
      <c r="A231" s="53" t="s">
        <v>297</v>
      </c>
      <c r="B231" s="31">
        <v>626.46807900000385</v>
      </c>
      <c r="C231" s="31">
        <v>532</v>
      </c>
      <c r="D231" s="31">
        <v>99</v>
      </c>
      <c r="E231" s="32"/>
      <c r="F231" s="31">
        <v>-568.96145211496332</v>
      </c>
      <c r="G231" s="33">
        <v>-521.63593769920328</v>
      </c>
      <c r="H231" s="33">
        <v>-50.628676067341296</v>
      </c>
      <c r="J231" s="31">
        <v>57.506626885040532</v>
      </c>
      <c r="K231" s="31">
        <v>10.364062300796718</v>
      </c>
      <c r="L231" s="31">
        <v>48.371323932658704</v>
      </c>
      <c r="AU231" s="36" t="s">
        <v>281</v>
      </c>
      <c r="AV231" s="34"/>
      <c r="AX231" s="20">
        <v>0</v>
      </c>
      <c r="AY231" s="20"/>
      <c r="AZ231" s="20">
        <v>0</v>
      </c>
    </row>
    <row r="232" spans="1:52" ht="16">
      <c r="A232" s="53" t="s">
        <v>298</v>
      </c>
      <c r="B232" s="31">
        <v>611.79567900000438</v>
      </c>
      <c r="C232" s="31">
        <v>531</v>
      </c>
      <c r="D232" s="31">
        <v>83</v>
      </c>
      <c r="E232" s="32"/>
      <c r="F232" s="31">
        <v>-568.96145211496332</v>
      </c>
      <c r="G232" s="33">
        <v>-521.63593769920328</v>
      </c>
      <c r="H232" s="33">
        <v>-50.628676067341296</v>
      </c>
      <c r="J232" s="31">
        <v>42.834226885041062</v>
      </c>
      <c r="K232" s="31">
        <v>9.3640623007967179</v>
      </c>
      <c r="L232" s="31">
        <v>32.371323932658704</v>
      </c>
      <c r="AU232" s="35" t="s">
        <v>282</v>
      </c>
      <c r="AV232" s="34">
        <v>14948</v>
      </c>
      <c r="AW232" s="19">
        <v>14398</v>
      </c>
      <c r="AX232" s="20">
        <v>550</v>
      </c>
      <c r="AY232" s="20">
        <v>14859</v>
      </c>
      <c r="AZ232" s="20">
        <v>89</v>
      </c>
    </row>
    <row r="233" spans="1:52" ht="16">
      <c r="A233" s="53" t="s">
        <v>299</v>
      </c>
      <c r="B233" s="31">
        <v>620.22207900000467</v>
      </c>
      <c r="C233" s="31">
        <v>532</v>
      </c>
      <c r="D233" s="31">
        <v>92</v>
      </c>
      <c r="E233" s="32"/>
      <c r="F233" s="31">
        <v>-568.96145211496332</v>
      </c>
      <c r="G233" s="33">
        <v>-521.63593769920328</v>
      </c>
      <c r="H233" s="33">
        <v>-50.628676067341296</v>
      </c>
      <c r="J233" s="31">
        <v>51.260626885041347</v>
      </c>
      <c r="K233" s="31">
        <v>10.364062300796718</v>
      </c>
      <c r="L233" s="31">
        <v>41.371323932658704</v>
      </c>
      <c r="AU233" s="35" t="s">
        <v>283</v>
      </c>
      <c r="AV233" s="34">
        <v>15881</v>
      </c>
      <c r="AW233" s="19">
        <v>15331</v>
      </c>
      <c r="AX233" s="20">
        <v>550</v>
      </c>
      <c r="AY233" s="20">
        <v>15787</v>
      </c>
      <c r="AZ233" s="20">
        <v>94</v>
      </c>
    </row>
    <row r="234" spans="1:52" ht="16">
      <c r="A234" s="53" t="s">
        <v>300</v>
      </c>
      <c r="B234" s="31">
        <v>615.49887900000431</v>
      </c>
      <c r="C234" s="31">
        <v>531</v>
      </c>
      <c r="D234" s="31">
        <v>87</v>
      </c>
      <c r="E234" s="32"/>
      <c r="F234" s="31">
        <v>-568.96145211496332</v>
      </c>
      <c r="G234" s="33">
        <v>-521.63593769920328</v>
      </c>
      <c r="H234" s="33">
        <v>-50.628676067341296</v>
      </c>
      <c r="J234" s="31">
        <v>46.537426885040986</v>
      </c>
      <c r="K234" s="31">
        <v>9.3640623007967179</v>
      </c>
      <c r="L234" s="31">
        <v>36.371323932658704</v>
      </c>
      <c r="AU234" s="35" t="s">
        <v>284</v>
      </c>
      <c r="AV234" s="34">
        <v>16012</v>
      </c>
      <c r="AW234" s="19">
        <v>15462</v>
      </c>
      <c r="AX234" s="20">
        <v>550</v>
      </c>
      <c r="AY234" s="20">
        <v>15917</v>
      </c>
      <c r="AZ234" s="20">
        <v>95</v>
      </c>
    </row>
    <row r="235" spans="1:52" ht="16">
      <c r="A235" s="53" t="s">
        <v>301</v>
      </c>
      <c r="B235" s="31">
        <v>615.21567900000446</v>
      </c>
      <c r="C235" s="31">
        <v>532</v>
      </c>
      <c r="D235" s="31">
        <v>87</v>
      </c>
      <c r="E235" s="32"/>
      <c r="F235" s="31">
        <v>-568.96145211496332</v>
      </c>
      <c r="G235" s="33">
        <v>-521.63593769920328</v>
      </c>
      <c r="H235" s="33">
        <v>-50.628676067341296</v>
      </c>
      <c r="J235" s="31">
        <v>46.254226885041135</v>
      </c>
      <c r="K235" s="31">
        <v>10.364062300796718</v>
      </c>
      <c r="L235" s="31">
        <v>36.371323932658704</v>
      </c>
      <c r="AU235" s="35" t="s">
        <v>285</v>
      </c>
      <c r="AV235" s="34">
        <v>15222</v>
      </c>
      <c r="AW235" s="19">
        <v>14672</v>
      </c>
      <c r="AX235" s="20">
        <v>550</v>
      </c>
      <c r="AY235" s="20">
        <v>15132</v>
      </c>
      <c r="AZ235" s="20">
        <v>90</v>
      </c>
    </row>
    <row r="236" spans="1:52" ht="16">
      <c r="A236" s="53" t="s">
        <v>302</v>
      </c>
      <c r="B236" s="31">
        <v>639.05607900000541</v>
      </c>
      <c r="C236" s="31">
        <v>532</v>
      </c>
      <c r="D236" s="31">
        <v>111</v>
      </c>
      <c r="E236" s="32"/>
      <c r="F236" s="31">
        <v>-568.96145211496332</v>
      </c>
      <c r="G236" s="33">
        <v>-521.63593769920328</v>
      </c>
      <c r="H236" s="33">
        <v>-50.628676067341296</v>
      </c>
      <c r="J236" s="31">
        <v>70.094626885042089</v>
      </c>
      <c r="K236" s="31">
        <v>10.364062300796718</v>
      </c>
      <c r="L236" s="31">
        <v>60.371323932658704</v>
      </c>
      <c r="AU236" s="35" t="s">
        <v>286</v>
      </c>
      <c r="AV236" s="34">
        <v>15580</v>
      </c>
      <c r="AW236" s="19">
        <v>15030</v>
      </c>
      <c r="AX236" s="20">
        <v>550</v>
      </c>
      <c r="AY236" s="20">
        <v>15488</v>
      </c>
      <c r="AZ236" s="20">
        <v>92</v>
      </c>
    </row>
    <row r="237" spans="1:52" ht="16">
      <c r="A237" s="53" t="s">
        <v>303</v>
      </c>
      <c r="B237" s="31">
        <v>625.39407900000333</v>
      </c>
      <c r="C237" s="31">
        <v>532</v>
      </c>
      <c r="D237" s="31">
        <v>97</v>
      </c>
      <c r="E237" s="32"/>
      <c r="F237" s="31">
        <v>-568.96145211496332</v>
      </c>
      <c r="G237" s="33">
        <v>-521.63593769920328</v>
      </c>
      <c r="H237" s="33">
        <v>-50.628676067341296</v>
      </c>
      <c r="J237" s="31">
        <v>56.432626885040008</v>
      </c>
      <c r="K237" s="31">
        <v>10.364062300796718</v>
      </c>
      <c r="L237" s="31">
        <v>46.371323932658704</v>
      </c>
      <c r="AU237" s="35" t="s">
        <v>287</v>
      </c>
      <c r="AV237" s="34">
        <v>15453</v>
      </c>
      <c r="AW237" s="19">
        <v>14903</v>
      </c>
      <c r="AX237" s="20">
        <v>550</v>
      </c>
      <c r="AY237" s="20">
        <v>15362</v>
      </c>
      <c r="AZ237" s="20">
        <v>91</v>
      </c>
    </row>
    <row r="238" spans="1:52" ht="16">
      <c r="A238" s="53" t="s">
        <v>304</v>
      </c>
      <c r="B238" s="31">
        <v>613.92927900000359</v>
      </c>
      <c r="C238" s="31">
        <v>531</v>
      </c>
      <c r="D238" s="31">
        <v>85</v>
      </c>
      <c r="E238" s="32"/>
      <c r="F238" s="31">
        <v>-568.96145211496332</v>
      </c>
      <c r="G238" s="33">
        <v>-521.63593769920328</v>
      </c>
      <c r="H238" s="33">
        <v>-50.628676067341296</v>
      </c>
      <c r="J238" s="31">
        <v>44.967826885040267</v>
      </c>
      <c r="K238" s="31">
        <v>9.3640623007967179</v>
      </c>
      <c r="L238" s="31">
        <v>34.371323932658704</v>
      </c>
      <c r="AU238" s="35" t="s">
        <v>288</v>
      </c>
      <c r="AV238" s="34">
        <v>15974</v>
      </c>
      <c r="AW238" s="19">
        <v>15424</v>
      </c>
      <c r="AX238" s="20">
        <v>550</v>
      </c>
      <c r="AY238" s="20">
        <v>15879</v>
      </c>
      <c r="AZ238" s="20">
        <v>95</v>
      </c>
    </row>
    <row r="239" spans="1:52" ht="16">
      <c r="A239" s="53" t="s">
        <v>305</v>
      </c>
      <c r="B239" s="31">
        <v>612.02727900000355</v>
      </c>
      <c r="C239" s="31">
        <v>531</v>
      </c>
      <c r="D239" s="31">
        <v>83</v>
      </c>
      <c r="E239" s="32"/>
      <c r="F239" s="31">
        <v>-568.96145211496332</v>
      </c>
      <c r="G239" s="33">
        <v>-521.63593769920328</v>
      </c>
      <c r="H239" s="33">
        <v>-50.628676067341296</v>
      </c>
      <c r="J239" s="31">
        <v>43.065826885040224</v>
      </c>
      <c r="K239" s="31">
        <v>9.3640623007967179</v>
      </c>
      <c r="L239" s="31">
        <v>32.371323932658704</v>
      </c>
      <c r="AU239" s="35" t="s">
        <v>289</v>
      </c>
      <c r="AV239" s="34">
        <v>17356</v>
      </c>
      <c r="AW239" s="19">
        <v>16806</v>
      </c>
      <c r="AX239" s="20">
        <v>550</v>
      </c>
      <c r="AY239" s="20">
        <v>17254</v>
      </c>
      <c r="AZ239" s="20">
        <v>102</v>
      </c>
    </row>
    <row r="240" spans="1:52" ht="16">
      <c r="A240" s="53" t="s">
        <v>306</v>
      </c>
      <c r="B240" s="31">
        <v>638.61087900000348</v>
      </c>
      <c r="C240" s="31">
        <v>531</v>
      </c>
      <c r="D240" s="31">
        <v>110</v>
      </c>
      <c r="E240" s="32"/>
      <c r="F240" s="31">
        <v>-568.96145211496332</v>
      </c>
      <c r="G240" s="33">
        <v>-521.63593769920328</v>
      </c>
      <c r="H240" s="33">
        <v>-50.628676067341296</v>
      </c>
      <c r="J240" s="31">
        <v>69.649426885040157</v>
      </c>
      <c r="K240" s="31">
        <v>9.3640623007967179</v>
      </c>
      <c r="L240" s="31">
        <v>59.371323932658704</v>
      </c>
      <c r="AU240" s="35" t="s">
        <v>290</v>
      </c>
      <c r="AV240" s="34">
        <v>15118</v>
      </c>
      <c r="AW240" s="19">
        <v>14568</v>
      </c>
      <c r="AX240" s="20">
        <v>550</v>
      </c>
      <c r="AY240" s="20">
        <v>15029</v>
      </c>
      <c r="AZ240" s="20">
        <v>89</v>
      </c>
    </row>
    <row r="241" spans="1:52" ht="16">
      <c r="A241" s="53" t="s">
        <v>307</v>
      </c>
      <c r="B241" s="31">
        <v>634.55007900000419</v>
      </c>
      <c r="C241" s="31">
        <v>532</v>
      </c>
      <c r="D241" s="31">
        <v>107</v>
      </c>
      <c r="E241" s="32"/>
      <c r="F241" s="31">
        <v>-568.96145211496332</v>
      </c>
      <c r="G241" s="33">
        <v>-521.63593769920328</v>
      </c>
      <c r="H241" s="33">
        <v>-50.628676067341296</v>
      </c>
      <c r="J241" s="31">
        <v>65.588626885040867</v>
      </c>
      <c r="K241" s="31">
        <v>10.364062300796718</v>
      </c>
      <c r="L241" s="31">
        <v>56.371323932658704</v>
      </c>
      <c r="AU241" s="35" t="s">
        <v>291</v>
      </c>
      <c r="AV241" s="34">
        <v>9894</v>
      </c>
      <c r="AW241" s="19">
        <v>9345</v>
      </c>
      <c r="AX241" s="20">
        <v>549</v>
      </c>
      <c r="AY241" s="20">
        <v>9836</v>
      </c>
      <c r="AZ241" s="20">
        <v>58</v>
      </c>
    </row>
    <row r="242" spans="1:52" ht="16">
      <c r="A242" s="53" t="s">
        <v>309</v>
      </c>
      <c r="B242" s="31">
        <v>628.77141900000424</v>
      </c>
      <c r="C242" s="31">
        <v>526</v>
      </c>
      <c r="D242" s="31">
        <v>106</v>
      </c>
      <c r="E242" s="32"/>
      <c r="F242" s="31">
        <v>-568.96145211496332</v>
      </c>
      <c r="G242" s="33">
        <v>-521.63593769920328</v>
      </c>
      <c r="H242" s="33">
        <v>-50.628676067341296</v>
      </c>
      <c r="J242" s="31">
        <v>59.809966885040922</v>
      </c>
      <c r="K242" s="31">
        <v>4.3640623007967179</v>
      </c>
      <c r="L242" s="31">
        <v>55.371323932658704</v>
      </c>
      <c r="AU242" s="36" t="s">
        <v>292</v>
      </c>
      <c r="AV242" s="34"/>
      <c r="AX242" s="20">
        <v>0</v>
      </c>
      <c r="AY242" s="20"/>
      <c r="AZ242" s="20">
        <v>0</v>
      </c>
    </row>
    <row r="243" spans="1:52" ht="16">
      <c r="A243" s="53" t="s">
        <v>310</v>
      </c>
      <c r="B243" s="31">
        <v>587.10741900000539</v>
      </c>
      <c r="C243" s="31">
        <v>526</v>
      </c>
      <c r="D243" s="31">
        <v>64</v>
      </c>
      <c r="E243" s="32"/>
      <c r="F243" s="31">
        <v>-568.96145211496332</v>
      </c>
      <c r="G243" s="33">
        <v>-521.63593769920328</v>
      </c>
      <c r="H243" s="33">
        <v>-50.628676067341296</v>
      </c>
      <c r="J243" s="31">
        <v>18.145966885042071</v>
      </c>
      <c r="K243" s="31">
        <v>4.3640623007967179</v>
      </c>
      <c r="L243" s="31">
        <v>13.371323932658704</v>
      </c>
      <c r="AU243" s="35" t="s">
        <v>293</v>
      </c>
      <c r="AV243" s="34">
        <v>14606</v>
      </c>
      <c r="AW243" s="19">
        <v>14075</v>
      </c>
      <c r="AX243" s="20">
        <v>531</v>
      </c>
      <c r="AY243" s="20">
        <v>14517</v>
      </c>
      <c r="AZ243" s="20">
        <v>89</v>
      </c>
    </row>
    <row r="244" spans="1:52" ht="16">
      <c r="A244" s="53" t="s">
        <v>311</v>
      </c>
      <c r="B244" s="31">
        <v>605.46861900000476</v>
      </c>
      <c r="C244" s="31">
        <v>527</v>
      </c>
      <c r="D244" s="31">
        <v>83</v>
      </c>
      <c r="E244" s="32"/>
      <c r="F244" s="31">
        <v>-568.96145211496332</v>
      </c>
      <c r="G244" s="33">
        <v>-521.63593769920328</v>
      </c>
      <c r="H244" s="33">
        <v>-50.628676067341296</v>
      </c>
      <c r="J244" s="31">
        <v>36.507166885041443</v>
      </c>
      <c r="K244" s="31">
        <v>5.3640623007967179</v>
      </c>
      <c r="L244" s="31">
        <v>32.371323932658704</v>
      </c>
      <c r="AU244" s="35" t="s">
        <v>294</v>
      </c>
      <c r="AV244" s="34">
        <v>14653</v>
      </c>
      <c r="AW244" s="19">
        <v>14121</v>
      </c>
      <c r="AX244" s="20">
        <v>532</v>
      </c>
      <c r="AY244" s="20">
        <v>14563</v>
      </c>
      <c r="AZ244" s="20">
        <v>90</v>
      </c>
    </row>
    <row r="245" spans="1:52" ht="16">
      <c r="A245" s="53" t="s">
        <v>312</v>
      </c>
      <c r="B245" s="31">
        <v>603.14541900000586</v>
      </c>
      <c r="C245" s="31">
        <v>526</v>
      </c>
      <c r="D245" s="31">
        <v>80</v>
      </c>
      <c r="E245" s="32"/>
      <c r="F245" s="31">
        <v>-568.96145211496332</v>
      </c>
      <c r="G245" s="33">
        <v>-521.63593769920328</v>
      </c>
      <c r="H245" s="33">
        <v>-50.628676067341296</v>
      </c>
      <c r="J245" s="31">
        <v>34.183966885042537</v>
      </c>
      <c r="K245" s="31">
        <v>4.3640623007967179</v>
      </c>
      <c r="L245" s="31">
        <v>29.371323932658704</v>
      </c>
      <c r="AU245" s="35" t="s">
        <v>295</v>
      </c>
      <c r="AV245" s="34">
        <v>10382</v>
      </c>
      <c r="AW245" s="19">
        <v>9850</v>
      </c>
      <c r="AX245" s="20">
        <v>532</v>
      </c>
      <c r="AY245" s="20">
        <v>10318</v>
      </c>
      <c r="AZ245" s="20">
        <v>64</v>
      </c>
    </row>
    <row r="246" spans="1:52" ht="16">
      <c r="A246" s="53" t="s">
        <v>313</v>
      </c>
      <c r="B246" s="31">
        <v>626.69781900000453</v>
      </c>
      <c r="C246" s="31">
        <v>526</v>
      </c>
      <c r="D246" s="31">
        <v>104</v>
      </c>
      <c r="E246" s="32"/>
      <c r="F246" s="31">
        <v>-568.96145211496332</v>
      </c>
      <c r="G246" s="33">
        <v>-521.63593769920328</v>
      </c>
      <c r="H246" s="33">
        <v>-50.628676067341296</v>
      </c>
      <c r="J246" s="31">
        <v>57.736366885041207</v>
      </c>
      <c r="K246" s="31">
        <v>4.3640623007967179</v>
      </c>
      <c r="L246" s="31">
        <v>53.371323932658704</v>
      </c>
      <c r="AU246" s="35" t="s">
        <v>296</v>
      </c>
      <c r="AV246" s="34">
        <v>15070</v>
      </c>
      <c r="AW246" s="19">
        <v>14538</v>
      </c>
      <c r="AX246" s="20">
        <v>532</v>
      </c>
      <c r="AY246" s="20">
        <v>14978</v>
      </c>
      <c r="AZ246" s="20">
        <v>92</v>
      </c>
    </row>
    <row r="247" spans="1:52" ht="16">
      <c r="A247" s="53" t="s">
        <v>314</v>
      </c>
      <c r="B247" s="31">
        <v>633.73821900000257</v>
      </c>
      <c r="C247" s="31">
        <v>526</v>
      </c>
      <c r="D247" s="31">
        <v>111</v>
      </c>
      <c r="E247" s="32"/>
      <c r="F247" s="31">
        <v>-568.96145211496332</v>
      </c>
      <c r="G247" s="33">
        <v>-521.63593769920328</v>
      </c>
      <c r="H247" s="33">
        <v>-50.628676067341296</v>
      </c>
      <c r="J247" s="31">
        <v>64.776766885039251</v>
      </c>
      <c r="K247" s="31">
        <v>4.3640623007967179</v>
      </c>
      <c r="L247" s="31">
        <v>60.371323932658704</v>
      </c>
      <c r="AU247" s="35" t="s">
        <v>297</v>
      </c>
      <c r="AV247" s="34">
        <v>16069</v>
      </c>
      <c r="AW247" s="19">
        <v>15537</v>
      </c>
      <c r="AX247" s="20">
        <v>532</v>
      </c>
      <c r="AY247" s="20">
        <v>15970</v>
      </c>
      <c r="AZ247" s="20">
        <v>99</v>
      </c>
    </row>
    <row r="248" spans="1:52" ht="16">
      <c r="A248" s="53" t="s">
        <v>315</v>
      </c>
      <c r="B248" s="31">
        <v>622.36221900000601</v>
      </c>
      <c r="C248" s="31">
        <v>526</v>
      </c>
      <c r="D248" s="31">
        <v>100</v>
      </c>
      <c r="E248" s="32"/>
      <c r="F248" s="31">
        <v>-568.96145211496332</v>
      </c>
      <c r="G248" s="33">
        <v>-521.63593769920328</v>
      </c>
      <c r="H248" s="33">
        <v>-50.628676067341296</v>
      </c>
      <c r="J248" s="31">
        <v>53.400766885042685</v>
      </c>
      <c r="K248" s="31">
        <v>4.3640623007967179</v>
      </c>
      <c r="L248" s="31">
        <v>49.371323932658704</v>
      </c>
      <c r="AU248" s="35" t="s">
        <v>298</v>
      </c>
      <c r="AV248" s="34">
        <v>13668</v>
      </c>
      <c r="AW248" s="19">
        <v>13137</v>
      </c>
      <c r="AX248" s="20">
        <v>531</v>
      </c>
      <c r="AY248" s="20">
        <v>13585</v>
      </c>
      <c r="AZ248" s="20">
        <v>83</v>
      </c>
    </row>
    <row r="249" spans="1:52" ht="16">
      <c r="A249" s="53" t="s">
        <v>316</v>
      </c>
      <c r="B249" s="31">
        <v>633.49221900000703</v>
      </c>
      <c r="C249" s="31">
        <v>526</v>
      </c>
      <c r="D249" s="31">
        <v>111</v>
      </c>
      <c r="E249" s="32"/>
      <c r="F249" s="31">
        <v>-568.96145211496332</v>
      </c>
      <c r="G249" s="33">
        <v>-521.63593769920328</v>
      </c>
      <c r="H249" s="33">
        <v>-50.628676067341296</v>
      </c>
      <c r="J249" s="31">
        <v>64.530766885043704</v>
      </c>
      <c r="K249" s="31">
        <v>4.3640623007967179</v>
      </c>
      <c r="L249" s="31">
        <v>60.371323932658704</v>
      </c>
      <c r="AU249" s="35" t="s">
        <v>299</v>
      </c>
      <c r="AV249" s="34">
        <v>15047</v>
      </c>
      <c r="AW249" s="19">
        <v>14515</v>
      </c>
      <c r="AX249" s="20">
        <v>532</v>
      </c>
      <c r="AY249" s="20">
        <v>14955</v>
      </c>
      <c r="AZ249" s="20">
        <v>92</v>
      </c>
    </row>
    <row r="250" spans="1:52" ht="16">
      <c r="A250" s="53" t="s">
        <v>317</v>
      </c>
      <c r="B250" s="31">
        <v>598.26981900000465</v>
      </c>
      <c r="C250" s="31">
        <v>526</v>
      </c>
      <c r="D250" s="31">
        <v>76</v>
      </c>
      <c r="E250" s="32"/>
      <c r="F250" s="31">
        <v>-568.96145211496332</v>
      </c>
      <c r="G250" s="33">
        <v>-521.63593769920328</v>
      </c>
      <c r="H250" s="33">
        <v>-50.628676067341296</v>
      </c>
      <c r="J250" s="31">
        <v>29.308366885041323</v>
      </c>
      <c r="K250" s="31">
        <v>4.3640623007967179</v>
      </c>
      <c r="L250" s="31">
        <v>25.371323932658704</v>
      </c>
      <c r="AU250" s="35" t="s">
        <v>300</v>
      </c>
      <c r="AV250" s="34">
        <v>14274</v>
      </c>
      <c r="AW250" s="19">
        <v>13743</v>
      </c>
      <c r="AX250" s="20">
        <v>531</v>
      </c>
      <c r="AY250" s="20">
        <v>14187</v>
      </c>
      <c r="AZ250" s="20">
        <v>87</v>
      </c>
    </row>
    <row r="251" spans="1:52" ht="16">
      <c r="A251" s="53" t="s">
        <v>318</v>
      </c>
      <c r="B251" s="31">
        <v>621.57861900000717</v>
      </c>
      <c r="C251" s="31">
        <v>526</v>
      </c>
      <c r="D251" s="31">
        <v>99</v>
      </c>
      <c r="E251" s="32"/>
      <c r="F251" s="31">
        <v>-568.96145211496332</v>
      </c>
      <c r="G251" s="33">
        <v>-521.63593769920328</v>
      </c>
      <c r="H251" s="33">
        <v>-50.628676067341296</v>
      </c>
      <c r="J251" s="31">
        <v>52.617166885043844</v>
      </c>
      <c r="K251" s="31">
        <v>4.3640623007967179</v>
      </c>
      <c r="L251" s="31">
        <v>48.371323932658704</v>
      </c>
      <c r="AU251" s="35" t="s">
        <v>301</v>
      </c>
      <c r="AV251" s="34">
        <v>14228</v>
      </c>
      <c r="AW251" s="19">
        <v>13696</v>
      </c>
      <c r="AX251" s="20">
        <v>532</v>
      </c>
      <c r="AY251" s="20">
        <v>14141</v>
      </c>
      <c r="AZ251" s="20">
        <v>87</v>
      </c>
    </row>
    <row r="252" spans="1:52" ht="16">
      <c r="A252" s="53" t="s">
        <v>320</v>
      </c>
      <c r="B252" s="31">
        <v>663.68608800000766</v>
      </c>
      <c r="C252" s="31">
        <v>573</v>
      </c>
      <c r="D252" s="31">
        <v>94</v>
      </c>
      <c r="E252" s="32"/>
      <c r="F252" s="31">
        <v>-568.96145211496332</v>
      </c>
      <c r="G252" s="33">
        <v>-521.63593769920328</v>
      </c>
      <c r="H252" s="33">
        <v>-50.628676067341296</v>
      </c>
      <c r="J252" s="31">
        <v>94.724635885044336</v>
      </c>
      <c r="K252" s="31">
        <v>51.364062300796718</v>
      </c>
      <c r="L252" s="31">
        <v>43.371323932658704</v>
      </c>
      <c r="AU252" s="35" t="s">
        <v>302</v>
      </c>
      <c r="AV252" s="34">
        <v>18128</v>
      </c>
      <c r="AW252" s="19">
        <v>17596</v>
      </c>
      <c r="AX252" s="20">
        <v>532</v>
      </c>
      <c r="AY252" s="20">
        <v>18017</v>
      </c>
      <c r="AZ252" s="20">
        <v>111</v>
      </c>
    </row>
    <row r="253" spans="1:52" ht="16">
      <c r="A253" s="53" t="s">
        <v>321</v>
      </c>
      <c r="B253" s="31">
        <v>673.11328800000774</v>
      </c>
      <c r="C253" s="31">
        <v>572</v>
      </c>
      <c r="D253" s="31">
        <v>103</v>
      </c>
      <c r="E253" s="32"/>
      <c r="F253" s="31">
        <v>-568.96145211496332</v>
      </c>
      <c r="G253" s="33">
        <v>-521.63593769920328</v>
      </c>
      <c r="H253" s="33">
        <v>-50.628676067341296</v>
      </c>
      <c r="J253" s="31">
        <v>104.15183588504442</v>
      </c>
      <c r="K253" s="31">
        <v>50.364062300796718</v>
      </c>
      <c r="L253" s="31">
        <v>52.371323932658704</v>
      </c>
      <c r="AU253" s="35" t="s">
        <v>303</v>
      </c>
      <c r="AV253" s="34">
        <v>15893</v>
      </c>
      <c r="AW253" s="19">
        <v>15361</v>
      </c>
      <c r="AX253" s="20">
        <v>532</v>
      </c>
      <c r="AY253" s="20">
        <v>15796</v>
      </c>
      <c r="AZ253" s="20">
        <v>97</v>
      </c>
    </row>
    <row r="254" spans="1:52" ht="16">
      <c r="A254" s="53" t="s">
        <v>322</v>
      </c>
      <c r="B254" s="31">
        <v>677.59168800000407</v>
      </c>
      <c r="C254" s="31">
        <v>573</v>
      </c>
      <c r="D254" s="31">
        <v>108</v>
      </c>
      <c r="E254" s="32"/>
      <c r="F254" s="31">
        <v>-568.96145211496332</v>
      </c>
      <c r="G254" s="33">
        <v>-521.63593769920328</v>
      </c>
      <c r="H254" s="33">
        <v>-50.628676067341296</v>
      </c>
      <c r="J254" s="31">
        <v>108.63023588504075</v>
      </c>
      <c r="K254" s="31">
        <v>51.364062300796718</v>
      </c>
      <c r="L254" s="31">
        <v>57.371323932658704</v>
      </c>
      <c r="AU254" s="35" t="s">
        <v>304</v>
      </c>
      <c r="AV254" s="34">
        <v>14017</v>
      </c>
      <c r="AW254" s="19">
        <v>13486</v>
      </c>
      <c r="AX254" s="20">
        <v>531</v>
      </c>
      <c r="AY254" s="20">
        <v>13932</v>
      </c>
      <c r="AZ254" s="20">
        <v>85</v>
      </c>
    </row>
    <row r="255" spans="1:52" ht="16">
      <c r="A255" s="53" t="s">
        <v>323</v>
      </c>
      <c r="B255" s="31">
        <v>625.44088800000645</v>
      </c>
      <c r="C255" s="31">
        <v>573</v>
      </c>
      <c r="D255" s="31">
        <v>56</v>
      </c>
      <c r="E255" s="32"/>
      <c r="F255" s="31">
        <v>-568.96145211496332</v>
      </c>
      <c r="G255" s="33">
        <v>-521.63593769920328</v>
      </c>
      <c r="H255" s="33">
        <v>-50.628676067341296</v>
      </c>
      <c r="J255" s="31">
        <v>56.479435885043131</v>
      </c>
      <c r="K255" s="31">
        <v>51.364062300796718</v>
      </c>
      <c r="L255" s="31">
        <v>5.3713239326587043</v>
      </c>
      <c r="AU255" s="35" t="s">
        <v>305</v>
      </c>
      <c r="AV255" s="34">
        <v>13706</v>
      </c>
      <c r="AW255" s="19">
        <v>13175</v>
      </c>
      <c r="AX255" s="20">
        <v>531</v>
      </c>
      <c r="AY255" s="20">
        <v>13623</v>
      </c>
      <c r="AZ255" s="20">
        <v>83</v>
      </c>
    </row>
    <row r="256" spans="1:52" ht="16">
      <c r="A256" s="53" t="s">
        <v>324</v>
      </c>
      <c r="B256" s="31">
        <v>642.68248800000583</v>
      </c>
      <c r="C256" s="31">
        <v>573</v>
      </c>
      <c r="D256" s="31">
        <v>74</v>
      </c>
      <c r="E256" s="32"/>
      <c r="F256" s="31">
        <v>-568.96145211496332</v>
      </c>
      <c r="G256" s="33">
        <v>-521.63593769920328</v>
      </c>
      <c r="H256" s="33">
        <v>-50.628676067341296</v>
      </c>
      <c r="J256" s="31">
        <v>73.721035885042511</v>
      </c>
      <c r="K256" s="31">
        <v>51.364062300796718</v>
      </c>
      <c r="L256" s="31">
        <v>23.371323932658704</v>
      </c>
      <c r="AU256" s="35" t="s">
        <v>306</v>
      </c>
      <c r="AV256" s="34">
        <v>18055</v>
      </c>
      <c r="AW256" s="19">
        <v>17524</v>
      </c>
      <c r="AX256" s="20">
        <v>531</v>
      </c>
      <c r="AY256" s="20">
        <v>17945</v>
      </c>
      <c r="AZ256" s="20">
        <v>110</v>
      </c>
    </row>
    <row r="257" spans="1:52" ht="16">
      <c r="A257" s="53" t="s">
        <v>325</v>
      </c>
      <c r="B257" s="31">
        <v>662.60848800000531</v>
      </c>
      <c r="C257" s="31">
        <v>573</v>
      </c>
      <c r="D257" s="31">
        <v>93</v>
      </c>
      <c r="E257" s="32"/>
      <c r="F257" s="31">
        <v>-568.96145211496332</v>
      </c>
      <c r="G257" s="33">
        <v>-521.63593769920328</v>
      </c>
      <c r="H257" s="33">
        <v>-50.628676067341296</v>
      </c>
      <c r="J257" s="31">
        <v>93.647035885041987</v>
      </c>
      <c r="K257" s="31">
        <v>51.364062300796718</v>
      </c>
      <c r="L257" s="31">
        <v>42.371323932658704</v>
      </c>
      <c r="AU257" s="35" t="s">
        <v>307</v>
      </c>
      <c r="AV257" s="34">
        <v>17391</v>
      </c>
      <c r="AW257" s="19">
        <v>16859</v>
      </c>
      <c r="AX257" s="20">
        <v>532</v>
      </c>
      <c r="AY257" s="20">
        <v>17284</v>
      </c>
      <c r="AZ257" s="20">
        <v>107</v>
      </c>
    </row>
    <row r="258" spans="1:52" ht="16">
      <c r="A258" s="53" t="s">
        <v>326</v>
      </c>
      <c r="B258" s="31">
        <v>642.64288800000577</v>
      </c>
      <c r="C258" s="31">
        <v>572</v>
      </c>
      <c r="D258" s="31">
        <v>73</v>
      </c>
      <c r="E258" s="32"/>
      <c r="F258" s="31">
        <v>-568.96145211496332</v>
      </c>
      <c r="G258" s="33">
        <v>-521.63593769920328</v>
      </c>
      <c r="H258" s="33">
        <v>-50.628676067341296</v>
      </c>
      <c r="J258" s="31">
        <v>73.681435885042447</v>
      </c>
      <c r="K258" s="31">
        <v>50.364062300796718</v>
      </c>
      <c r="L258" s="31">
        <v>22.371323932658704</v>
      </c>
      <c r="AU258" s="36" t="s">
        <v>308</v>
      </c>
      <c r="AV258" s="34"/>
      <c r="AX258" s="20">
        <v>0</v>
      </c>
      <c r="AY258" s="20"/>
      <c r="AZ258" s="20">
        <v>0</v>
      </c>
    </row>
    <row r="259" spans="1:52" ht="16">
      <c r="A259" s="53" t="s">
        <v>328</v>
      </c>
      <c r="B259" s="31">
        <v>662.2705770000066</v>
      </c>
      <c r="C259" s="31">
        <v>549</v>
      </c>
      <c r="D259" s="31">
        <v>116</v>
      </c>
      <c r="E259" s="32"/>
      <c r="F259" s="31">
        <v>-568.96145211496332</v>
      </c>
      <c r="G259" s="33">
        <v>-521.63593769920328</v>
      </c>
      <c r="H259" s="33">
        <v>-50.628676067341296</v>
      </c>
      <c r="J259" s="31">
        <v>93.309124885043275</v>
      </c>
      <c r="K259" s="31">
        <v>27.364062300796718</v>
      </c>
      <c r="L259" s="31">
        <v>65.371323932658697</v>
      </c>
      <c r="AU259" s="35" t="s">
        <v>309</v>
      </c>
      <c r="AV259" s="34">
        <v>17155</v>
      </c>
      <c r="AW259" s="19">
        <v>16629</v>
      </c>
      <c r="AX259" s="20">
        <v>526</v>
      </c>
      <c r="AY259" s="20">
        <v>17049</v>
      </c>
      <c r="AZ259" s="20">
        <v>106</v>
      </c>
    </row>
    <row r="260" spans="1:52" ht="16">
      <c r="A260" s="53" t="s">
        <v>329</v>
      </c>
      <c r="B260" s="31">
        <v>657.0373770000042</v>
      </c>
      <c r="C260" s="31">
        <v>549</v>
      </c>
      <c r="D260" s="31">
        <v>111</v>
      </c>
      <c r="E260" s="32"/>
      <c r="F260" s="31">
        <v>-568.96145211496332</v>
      </c>
      <c r="G260" s="33">
        <v>-521.63593769920328</v>
      </c>
      <c r="H260" s="33">
        <v>-50.628676067341296</v>
      </c>
      <c r="J260" s="31">
        <v>88.075924885040877</v>
      </c>
      <c r="K260" s="31">
        <v>27.364062300796718</v>
      </c>
      <c r="L260" s="31">
        <v>60.371323932658704</v>
      </c>
      <c r="AU260" s="35" t="s">
        <v>310</v>
      </c>
      <c r="AV260" s="34">
        <v>10408</v>
      </c>
      <c r="AW260" s="19">
        <v>9882</v>
      </c>
      <c r="AX260" s="20">
        <v>526</v>
      </c>
      <c r="AY260" s="20">
        <v>10344</v>
      </c>
      <c r="AZ260" s="20">
        <v>64</v>
      </c>
    </row>
    <row r="261" spans="1:52" ht="16">
      <c r="A261" s="53" t="s">
        <v>330</v>
      </c>
      <c r="B261" s="31">
        <v>641.29217700000481</v>
      </c>
      <c r="C261" s="31">
        <v>550</v>
      </c>
      <c r="D261" s="31">
        <v>95</v>
      </c>
      <c r="E261" s="32"/>
      <c r="F261" s="31">
        <v>-568.96145211496332</v>
      </c>
      <c r="G261" s="33">
        <v>-521.63593769920328</v>
      </c>
      <c r="H261" s="33">
        <v>-50.628676067341296</v>
      </c>
      <c r="J261" s="31">
        <v>72.330724885041491</v>
      </c>
      <c r="K261" s="31">
        <v>28.364062300796718</v>
      </c>
      <c r="L261" s="31">
        <v>44.371323932658704</v>
      </c>
      <c r="AU261" s="35" t="s">
        <v>311</v>
      </c>
      <c r="AV261" s="34">
        <v>13382</v>
      </c>
      <c r="AW261" s="19">
        <v>12855</v>
      </c>
      <c r="AX261" s="20">
        <v>527</v>
      </c>
      <c r="AY261" s="20">
        <v>13299</v>
      </c>
      <c r="AZ261" s="20">
        <v>83</v>
      </c>
    </row>
    <row r="262" spans="1:52" ht="16">
      <c r="A262" s="53" t="s">
        <v>331</v>
      </c>
      <c r="B262" s="31">
        <v>639.36497700000291</v>
      </c>
      <c r="C262" s="31">
        <v>549</v>
      </c>
      <c r="D262" s="31">
        <v>93</v>
      </c>
      <c r="E262" s="32"/>
      <c r="F262" s="31">
        <v>-568.96145211496332</v>
      </c>
      <c r="G262" s="33">
        <v>-521.63593769920328</v>
      </c>
      <c r="H262" s="33">
        <v>-50.628676067341296</v>
      </c>
      <c r="J262" s="31">
        <v>70.403524885039587</v>
      </c>
      <c r="K262" s="31">
        <v>27.364062300796718</v>
      </c>
      <c r="L262" s="31">
        <v>42.371323932658704</v>
      </c>
      <c r="AU262" s="35" t="s">
        <v>312</v>
      </c>
      <c r="AV262" s="34">
        <v>13005</v>
      </c>
      <c r="AW262" s="19">
        <v>12479</v>
      </c>
      <c r="AX262" s="20">
        <v>526</v>
      </c>
      <c r="AY262" s="20">
        <v>12925</v>
      </c>
      <c r="AZ262" s="20">
        <v>80</v>
      </c>
    </row>
    <row r="263" spans="1:52" ht="16">
      <c r="A263" s="53" t="s">
        <v>332</v>
      </c>
      <c r="B263" s="31">
        <v>662.29337700000178</v>
      </c>
      <c r="C263" s="31">
        <v>550</v>
      </c>
      <c r="D263" s="31">
        <v>116</v>
      </c>
      <c r="E263" s="32"/>
      <c r="F263" s="31">
        <v>-568.96145211496332</v>
      </c>
      <c r="G263" s="33">
        <v>-521.63593769920328</v>
      </c>
      <c r="H263" s="33">
        <v>-50.628676067341296</v>
      </c>
      <c r="J263" s="31">
        <v>93.331924885038461</v>
      </c>
      <c r="K263" s="31">
        <v>28.364062300796718</v>
      </c>
      <c r="L263" s="31">
        <v>65.371323932658697</v>
      </c>
      <c r="AU263" s="35" t="s">
        <v>313</v>
      </c>
      <c r="AV263" s="34">
        <v>16819</v>
      </c>
      <c r="AW263" s="19">
        <v>16293</v>
      </c>
      <c r="AX263" s="20">
        <v>526</v>
      </c>
      <c r="AY263" s="20">
        <v>16715</v>
      </c>
      <c r="AZ263" s="20">
        <v>104</v>
      </c>
    </row>
    <row r="264" spans="1:52" ht="16">
      <c r="A264" s="53" t="s">
        <v>333</v>
      </c>
      <c r="B264" s="31">
        <v>654.34337700000469</v>
      </c>
      <c r="C264" s="31">
        <v>550</v>
      </c>
      <c r="D264" s="31">
        <v>109</v>
      </c>
      <c r="E264" s="32"/>
      <c r="F264" s="31">
        <v>-568.96145211496332</v>
      </c>
      <c r="G264" s="33">
        <v>-521.63593769920328</v>
      </c>
      <c r="H264" s="33">
        <v>-50.628676067341296</v>
      </c>
      <c r="J264" s="31">
        <v>85.381924885041371</v>
      </c>
      <c r="K264" s="31">
        <v>28.364062300796718</v>
      </c>
      <c r="L264" s="31">
        <v>58.371323932658704</v>
      </c>
      <c r="AU264" s="35" t="s">
        <v>314</v>
      </c>
      <c r="AV264" s="34">
        <v>17959</v>
      </c>
      <c r="AW264" s="19">
        <v>17433</v>
      </c>
      <c r="AX264" s="20">
        <v>526</v>
      </c>
      <c r="AY264" s="20">
        <v>17848</v>
      </c>
      <c r="AZ264" s="20">
        <v>111</v>
      </c>
    </row>
    <row r="265" spans="1:52" ht="16">
      <c r="A265" s="53" t="s">
        <v>334</v>
      </c>
      <c r="B265" s="31">
        <v>633.46577700000489</v>
      </c>
      <c r="C265" s="31">
        <v>550</v>
      </c>
      <c r="D265" s="31">
        <v>88</v>
      </c>
      <c r="E265" s="32"/>
      <c r="F265" s="31">
        <v>-568.96145211496332</v>
      </c>
      <c r="G265" s="33">
        <v>-521.63593769920328</v>
      </c>
      <c r="H265" s="33">
        <v>-50.628676067341296</v>
      </c>
      <c r="J265" s="31">
        <v>64.504324885041569</v>
      </c>
      <c r="K265" s="31">
        <v>28.364062300796718</v>
      </c>
      <c r="L265" s="31">
        <v>37.371323932658704</v>
      </c>
      <c r="AU265" s="35" t="s">
        <v>315</v>
      </c>
      <c r="AV265" s="34">
        <v>16117</v>
      </c>
      <c r="AW265" s="19">
        <v>15591</v>
      </c>
      <c r="AX265" s="20">
        <v>526</v>
      </c>
      <c r="AY265" s="20">
        <v>16017</v>
      </c>
      <c r="AZ265" s="20">
        <v>100</v>
      </c>
    </row>
    <row r="266" spans="1:52" ht="16">
      <c r="A266" s="53" t="s">
        <v>335</v>
      </c>
      <c r="B266" s="31">
        <v>623.23937700000351</v>
      </c>
      <c r="C266" s="31">
        <v>550</v>
      </c>
      <c r="D266" s="31">
        <v>78</v>
      </c>
      <c r="E266" s="32"/>
      <c r="F266" s="31">
        <v>-568.96145211496332</v>
      </c>
      <c r="G266" s="33">
        <v>-521.63593769920328</v>
      </c>
      <c r="H266" s="33">
        <v>-50.628676067341296</v>
      </c>
      <c r="J266" s="31">
        <v>54.277924885040193</v>
      </c>
      <c r="K266" s="31">
        <v>28.364062300796718</v>
      </c>
      <c r="L266" s="31">
        <v>27.371323932658704</v>
      </c>
      <c r="AU266" s="35" t="s">
        <v>316</v>
      </c>
      <c r="AV266" s="34">
        <v>17919</v>
      </c>
      <c r="AW266" s="19">
        <v>17393</v>
      </c>
      <c r="AX266" s="20">
        <v>526</v>
      </c>
      <c r="AY266" s="20">
        <v>17808</v>
      </c>
      <c r="AZ266" s="20">
        <v>111</v>
      </c>
    </row>
    <row r="267" spans="1:52" ht="16">
      <c r="A267" s="53" t="s">
        <v>337</v>
      </c>
      <c r="B267" s="31">
        <v>673.23119100000622</v>
      </c>
      <c r="C267" s="31">
        <v>560</v>
      </c>
      <c r="D267" s="31">
        <v>117</v>
      </c>
      <c r="E267" s="32"/>
      <c r="F267" s="31">
        <v>-568.96145211496332</v>
      </c>
      <c r="G267" s="33">
        <v>-521.63593769920328</v>
      </c>
      <c r="H267" s="33">
        <v>-50.628676067341296</v>
      </c>
      <c r="J267" s="31">
        <v>104.2697388850429</v>
      </c>
      <c r="K267" s="31">
        <v>38.364062300796718</v>
      </c>
      <c r="L267" s="31">
        <v>66.371323932658697</v>
      </c>
      <c r="AU267" s="35" t="s">
        <v>317</v>
      </c>
      <c r="AV267" s="34">
        <v>12216</v>
      </c>
      <c r="AW267" s="19">
        <v>11690</v>
      </c>
      <c r="AX267" s="20">
        <v>526</v>
      </c>
      <c r="AY267" s="20">
        <v>12140</v>
      </c>
      <c r="AZ267" s="20">
        <v>76</v>
      </c>
    </row>
    <row r="268" spans="1:52" ht="16">
      <c r="A268" s="53" t="s">
        <v>338</v>
      </c>
      <c r="B268" s="31">
        <v>655.98959100000502</v>
      </c>
      <c r="C268" s="31">
        <v>560</v>
      </c>
      <c r="D268" s="31">
        <v>100</v>
      </c>
      <c r="E268" s="32"/>
      <c r="F268" s="31">
        <v>-568.96145211496332</v>
      </c>
      <c r="G268" s="33">
        <v>-521.63593769920328</v>
      </c>
      <c r="H268" s="33">
        <v>-50.628676067341296</v>
      </c>
      <c r="J268" s="31">
        <v>87.028138885041699</v>
      </c>
      <c r="K268" s="31">
        <v>38.364062300796718</v>
      </c>
      <c r="L268" s="31">
        <v>49.371323932658704</v>
      </c>
      <c r="AU268" s="35" t="s">
        <v>318</v>
      </c>
      <c r="AV268" s="34">
        <v>15990</v>
      </c>
      <c r="AW268" s="19">
        <v>15464</v>
      </c>
      <c r="AX268" s="20">
        <v>526</v>
      </c>
      <c r="AY268" s="20">
        <v>15891</v>
      </c>
      <c r="AZ268" s="20">
        <v>99</v>
      </c>
    </row>
    <row r="269" spans="1:52" ht="16">
      <c r="A269" s="53" t="s">
        <v>339</v>
      </c>
      <c r="B269" s="31">
        <v>646.64639100000568</v>
      </c>
      <c r="C269" s="31">
        <v>559</v>
      </c>
      <c r="D269" s="31">
        <v>90</v>
      </c>
      <c r="E269" s="32"/>
      <c r="F269" s="31">
        <v>-568.96145211496332</v>
      </c>
      <c r="G269" s="33">
        <v>-521.63593769920328</v>
      </c>
      <c r="H269" s="33">
        <v>-50.628676067341296</v>
      </c>
      <c r="J269" s="31">
        <v>77.684938885042357</v>
      </c>
      <c r="K269" s="31">
        <v>37.364062300796718</v>
      </c>
      <c r="L269" s="31">
        <v>39.371323932658704</v>
      </c>
      <c r="AU269" s="36" t="s">
        <v>319</v>
      </c>
      <c r="AV269" s="34"/>
      <c r="AX269" s="20">
        <v>0</v>
      </c>
      <c r="AY269" s="20"/>
      <c r="AZ269" s="20">
        <v>0</v>
      </c>
    </row>
    <row r="270" spans="1:52" ht="16">
      <c r="A270" s="53" t="s">
        <v>340</v>
      </c>
      <c r="B270" s="31">
        <v>648.7127910000072</v>
      </c>
      <c r="C270" s="31">
        <v>559</v>
      </c>
      <c r="D270" s="31">
        <v>92</v>
      </c>
      <c r="E270" s="32"/>
      <c r="F270" s="31">
        <v>-568.96145211496332</v>
      </c>
      <c r="G270" s="33">
        <v>-521.63593769920328</v>
      </c>
      <c r="H270" s="33">
        <v>-50.628676067341296</v>
      </c>
      <c r="J270" s="31">
        <v>79.751338885043879</v>
      </c>
      <c r="K270" s="31">
        <v>37.364062300796718</v>
      </c>
      <c r="L270" s="31">
        <v>41.371323932658704</v>
      </c>
      <c r="AU270" s="35" t="s">
        <v>320</v>
      </c>
      <c r="AV270" s="34">
        <v>16579</v>
      </c>
      <c r="AW270" s="19">
        <v>16006</v>
      </c>
      <c r="AX270" s="20">
        <v>573</v>
      </c>
      <c r="AY270" s="20">
        <v>16485</v>
      </c>
      <c r="AZ270" s="20">
        <v>94</v>
      </c>
    </row>
    <row r="271" spans="1:52" ht="16">
      <c r="A271" s="53" t="s">
        <v>341</v>
      </c>
      <c r="B271" s="31">
        <v>653.78879100000631</v>
      </c>
      <c r="C271" s="31">
        <v>560</v>
      </c>
      <c r="D271" s="31">
        <v>98</v>
      </c>
      <c r="E271" s="32"/>
      <c r="F271" s="31">
        <v>-568.96145211496332</v>
      </c>
      <c r="G271" s="33">
        <v>-521.63593769920328</v>
      </c>
      <c r="H271" s="33">
        <v>-50.628676067341296</v>
      </c>
      <c r="J271" s="31">
        <v>84.827338885042991</v>
      </c>
      <c r="K271" s="31">
        <v>38.364062300796718</v>
      </c>
      <c r="L271" s="31">
        <v>47.371323932658704</v>
      </c>
      <c r="AU271" s="35" t="s">
        <v>321</v>
      </c>
      <c r="AV271" s="34">
        <v>18241</v>
      </c>
      <c r="AW271" s="19">
        <v>17669</v>
      </c>
      <c r="AX271" s="20">
        <v>572</v>
      </c>
      <c r="AY271" s="20">
        <v>18138</v>
      </c>
      <c r="AZ271" s="20">
        <v>103</v>
      </c>
    </row>
    <row r="272" spans="1:52" ht="16">
      <c r="A272" s="53" t="s">
        <v>342</v>
      </c>
      <c r="B272" s="31">
        <v>657.19439100000454</v>
      </c>
      <c r="C272" s="31">
        <v>559</v>
      </c>
      <c r="D272" s="31">
        <v>100</v>
      </c>
      <c r="E272" s="32"/>
      <c r="F272" s="31">
        <v>-568.96145211496332</v>
      </c>
      <c r="G272" s="33">
        <v>-521.63593769920328</v>
      </c>
      <c r="H272" s="33">
        <v>-50.628676067341296</v>
      </c>
      <c r="J272" s="31">
        <v>88.232938885041222</v>
      </c>
      <c r="K272" s="31">
        <v>37.364062300796718</v>
      </c>
      <c r="L272" s="31">
        <v>49.371323932658704</v>
      </c>
      <c r="AU272" s="35" t="s">
        <v>322</v>
      </c>
      <c r="AV272" s="34">
        <v>19031</v>
      </c>
      <c r="AW272" s="19">
        <v>18458</v>
      </c>
      <c r="AX272" s="20">
        <v>573</v>
      </c>
      <c r="AY272" s="20">
        <v>18923</v>
      </c>
      <c r="AZ272" s="20">
        <v>108</v>
      </c>
    </row>
    <row r="273" spans="1:52" ht="16">
      <c r="A273" s="53" t="s">
        <v>343</v>
      </c>
      <c r="B273" s="31">
        <v>655.38359100000525</v>
      </c>
      <c r="C273" s="31">
        <v>559</v>
      </c>
      <c r="D273" s="31">
        <v>99</v>
      </c>
      <c r="E273" s="32"/>
      <c r="F273" s="31">
        <v>-568.96145211496332</v>
      </c>
      <c r="G273" s="33">
        <v>-521.63593769920328</v>
      </c>
      <c r="H273" s="33">
        <v>-50.628676067341296</v>
      </c>
      <c r="J273" s="31">
        <v>86.422138885041932</v>
      </c>
      <c r="K273" s="31">
        <v>37.364062300796718</v>
      </c>
      <c r="L273" s="31">
        <v>48.371323932658704</v>
      </c>
      <c r="AU273" s="35" t="s">
        <v>323</v>
      </c>
      <c r="AV273" s="34">
        <v>9835</v>
      </c>
      <c r="AW273" s="19">
        <v>9262</v>
      </c>
      <c r="AX273" s="20">
        <v>573</v>
      </c>
      <c r="AY273" s="20">
        <v>9779</v>
      </c>
      <c r="AZ273" s="20">
        <v>56</v>
      </c>
    </row>
    <row r="274" spans="1:52" ht="16">
      <c r="A274" s="53" t="s">
        <v>344</v>
      </c>
      <c r="B274" s="31">
        <v>621.9023910000069</v>
      </c>
      <c r="C274" s="31">
        <v>559</v>
      </c>
      <c r="D274" s="31">
        <v>65</v>
      </c>
      <c r="E274" s="32"/>
      <c r="F274" s="31">
        <v>-568.96145211496332</v>
      </c>
      <c r="G274" s="33">
        <v>-521.63593769920328</v>
      </c>
      <c r="H274" s="33">
        <v>-50.628676067341296</v>
      </c>
      <c r="J274" s="31">
        <v>52.940938885043579</v>
      </c>
      <c r="K274" s="31">
        <v>37.364062300796718</v>
      </c>
      <c r="L274" s="31">
        <v>14.371323932658704</v>
      </c>
      <c r="AU274" s="35" t="s">
        <v>324</v>
      </c>
      <c r="AV274" s="34">
        <v>12876</v>
      </c>
      <c r="AW274" s="19">
        <v>12303</v>
      </c>
      <c r="AX274" s="20">
        <v>573</v>
      </c>
      <c r="AY274" s="20">
        <v>12802</v>
      </c>
      <c r="AZ274" s="20">
        <v>74</v>
      </c>
    </row>
    <row r="275" spans="1:52" ht="16">
      <c r="A275" s="53" t="s">
        <v>345</v>
      </c>
      <c r="B275" s="31">
        <v>662.65199100000609</v>
      </c>
      <c r="C275" s="31">
        <v>559</v>
      </c>
      <c r="D275" s="31">
        <v>106</v>
      </c>
      <c r="E275" s="32"/>
      <c r="F275" s="31">
        <v>-568.96145211496332</v>
      </c>
      <c r="G275" s="33">
        <v>-521.63593769920328</v>
      </c>
      <c r="H275" s="33">
        <v>-50.628676067341296</v>
      </c>
      <c r="J275" s="31">
        <v>93.69053888504277</v>
      </c>
      <c r="K275" s="31">
        <v>37.364062300796718</v>
      </c>
      <c r="L275" s="31">
        <v>55.371323932658704</v>
      </c>
      <c r="AU275" s="35" t="s">
        <v>325</v>
      </c>
      <c r="AV275" s="34">
        <v>16389</v>
      </c>
      <c r="AW275" s="19">
        <v>15816</v>
      </c>
      <c r="AX275" s="20">
        <v>573</v>
      </c>
      <c r="AY275" s="20">
        <v>16296</v>
      </c>
      <c r="AZ275" s="20">
        <v>93</v>
      </c>
    </row>
    <row r="276" spans="1:52" ht="16">
      <c r="A276" s="53" t="s">
        <v>346</v>
      </c>
      <c r="B276" s="31">
        <v>656.79239100000632</v>
      </c>
      <c r="C276" s="31">
        <v>560</v>
      </c>
      <c r="D276" s="31">
        <v>100</v>
      </c>
      <c r="E276" s="32"/>
      <c r="F276" s="31">
        <v>-568.96145211496332</v>
      </c>
      <c r="G276" s="33">
        <v>-521.63593769920328</v>
      </c>
      <c r="H276" s="33">
        <v>-50.628676067341296</v>
      </c>
      <c r="J276" s="31">
        <v>87.830938885042997</v>
      </c>
      <c r="K276" s="31">
        <v>38.364062300796718</v>
      </c>
      <c r="L276" s="31">
        <v>49.371323932658704</v>
      </c>
      <c r="AU276" s="35" t="s">
        <v>326</v>
      </c>
      <c r="AV276" s="34">
        <v>12868</v>
      </c>
      <c r="AW276" s="19">
        <v>12296</v>
      </c>
      <c r="AX276" s="20">
        <v>572</v>
      </c>
      <c r="AY276" s="20">
        <v>12795</v>
      </c>
      <c r="AZ276" s="20">
        <v>73</v>
      </c>
    </row>
    <row r="277" spans="1:52" ht="16">
      <c r="A277" s="53" t="s">
        <v>347</v>
      </c>
      <c r="B277" s="31">
        <v>621.13679100000627</v>
      </c>
      <c r="C277" s="31">
        <v>559</v>
      </c>
      <c r="D277" s="31">
        <v>64</v>
      </c>
      <c r="E277" s="32"/>
      <c r="F277" s="31">
        <v>-568.96145211496332</v>
      </c>
      <c r="G277" s="33">
        <v>-521.63593769920328</v>
      </c>
      <c r="H277" s="33">
        <v>-50.628676067341296</v>
      </c>
      <c r="J277" s="31">
        <v>52.175338885042947</v>
      </c>
      <c r="K277" s="31">
        <v>37.364062300796718</v>
      </c>
      <c r="L277" s="31">
        <v>13.371323932658704</v>
      </c>
      <c r="AU277" s="36" t="s">
        <v>327</v>
      </c>
      <c r="AV277" s="34"/>
      <c r="AX277" s="20">
        <v>0</v>
      </c>
      <c r="AY277" s="20"/>
      <c r="AZ277" s="20">
        <v>0</v>
      </c>
    </row>
    <row r="278" spans="1:52" ht="16">
      <c r="A278" s="53" t="s">
        <v>348</v>
      </c>
      <c r="B278" s="31">
        <v>665.16839100000652</v>
      </c>
      <c r="C278" s="31">
        <v>560</v>
      </c>
      <c r="D278" s="31">
        <v>109</v>
      </c>
      <c r="E278" s="32"/>
      <c r="F278" s="31">
        <v>-568.96145211496332</v>
      </c>
      <c r="G278" s="33">
        <v>-521.63593769920328</v>
      </c>
      <c r="H278" s="33">
        <v>-50.628676067341296</v>
      </c>
      <c r="J278" s="31">
        <v>96.206938885043201</v>
      </c>
      <c r="K278" s="31">
        <v>38.364062300796718</v>
      </c>
      <c r="L278" s="31">
        <v>58.371323932658704</v>
      </c>
      <c r="AU278" s="35" t="s">
        <v>328</v>
      </c>
      <c r="AV278" s="34">
        <v>19641</v>
      </c>
      <c r="AW278" s="19">
        <v>19092</v>
      </c>
      <c r="AX278" s="20">
        <v>549</v>
      </c>
      <c r="AY278" s="20">
        <v>19525</v>
      </c>
      <c r="AZ278" s="20">
        <v>116</v>
      </c>
    </row>
    <row r="279" spans="1:52" ht="16">
      <c r="A279" s="53" t="s">
        <v>349</v>
      </c>
      <c r="B279" s="31">
        <v>664.29839100000754</v>
      </c>
      <c r="C279" s="31">
        <v>560</v>
      </c>
      <c r="D279" s="31">
        <v>108</v>
      </c>
      <c r="E279" s="32"/>
      <c r="F279" s="31">
        <v>-568.96145211496332</v>
      </c>
      <c r="G279" s="33">
        <v>-521.63593769920328</v>
      </c>
      <c r="H279" s="33">
        <v>-50.628676067341296</v>
      </c>
      <c r="J279" s="31">
        <v>95.336938885044219</v>
      </c>
      <c r="K279" s="31">
        <v>38.364062300796718</v>
      </c>
      <c r="L279" s="31">
        <v>57.371323932658704</v>
      </c>
      <c r="AU279" s="35" t="s">
        <v>329</v>
      </c>
      <c r="AV279" s="34">
        <v>18756</v>
      </c>
      <c r="AW279" s="19">
        <v>18207</v>
      </c>
      <c r="AX279" s="20">
        <v>549</v>
      </c>
      <c r="AY279" s="20">
        <v>18645</v>
      </c>
      <c r="AZ279" s="20">
        <v>111</v>
      </c>
    </row>
    <row r="280" spans="1:52" ht="16">
      <c r="A280" s="53" t="s">
        <v>350</v>
      </c>
      <c r="B280" s="31">
        <v>645.22319100000641</v>
      </c>
      <c r="C280" s="31">
        <v>559</v>
      </c>
      <c r="D280" s="31">
        <v>89</v>
      </c>
      <c r="E280" s="32"/>
      <c r="F280" s="31">
        <v>-568.96145211496332</v>
      </c>
      <c r="G280" s="33">
        <v>-521.63593769920328</v>
      </c>
      <c r="H280" s="33">
        <v>-50.628676067341296</v>
      </c>
      <c r="J280" s="31">
        <v>76.261738885043087</v>
      </c>
      <c r="K280" s="31">
        <v>37.364062300796718</v>
      </c>
      <c r="L280" s="31">
        <v>38.371323932658704</v>
      </c>
      <c r="AU280" s="35" t="s">
        <v>330</v>
      </c>
      <c r="AV280" s="34">
        <v>16094</v>
      </c>
      <c r="AW280" s="19">
        <v>15544</v>
      </c>
      <c r="AX280" s="20">
        <v>550</v>
      </c>
      <c r="AY280" s="20">
        <v>15999</v>
      </c>
      <c r="AZ280" s="20">
        <v>95</v>
      </c>
    </row>
    <row r="281" spans="1:52" ht="16">
      <c r="A281" s="53" t="s">
        <v>351</v>
      </c>
      <c r="B281" s="31">
        <v>667.97999100000379</v>
      </c>
      <c r="C281" s="31">
        <v>560</v>
      </c>
      <c r="D281" s="31">
        <v>112</v>
      </c>
      <c r="E281" s="32"/>
      <c r="F281" s="31">
        <v>-568.96145211496332</v>
      </c>
      <c r="G281" s="33">
        <v>-521.63593769920328</v>
      </c>
      <c r="H281" s="33">
        <v>-50.628676067341296</v>
      </c>
      <c r="J281" s="31">
        <v>99.018538885040471</v>
      </c>
      <c r="K281" s="31">
        <v>38.364062300796718</v>
      </c>
      <c r="L281" s="31">
        <v>61.371323932658704</v>
      </c>
      <c r="AU281" s="35" t="s">
        <v>331</v>
      </c>
      <c r="AV281" s="34">
        <v>15768</v>
      </c>
      <c r="AW281" s="19">
        <v>15219</v>
      </c>
      <c r="AX281" s="20">
        <v>549</v>
      </c>
      <c r="AY281" s="20">
        <v>15675</v>
      </c>
      <c r="AZ281" s="20">
        <v>93</v>
      </c>
    </row>
    <row r="282" spans="1:52" ht="16">
      <c r="A282" s="53" t="s">
        <v>353</v>
      </c>
      <c r="B282" s="31">
        <v>624.49406100000488</v>
      </c>
      <c r="C282" s="31">
        <v>557</v>
      </c>
      <c r="D282" s="31">
        <v>71</v>
      </c>
      <c r="E282" s="32"/>
      <c r="F282" s="31">
        <v>-568.96145211496332</v>
      </c>
      <c r="G282" s="33">
        <v>-521.63593769920328</v>
      </c>
      <c r="H282" s="33">
        <v>-50.628676067341296</v>
      </c>
      <c r="J282" s="31">
        <v>55.532608885041554</v>
      </c>
      <c r="K282" s="31">
        <v>35.364062300796718</v>
      </c>
      <c r="L282" s="31">
        <v>20.371323932658704</v>
      </c>
      <c r="AU282" s="35" t="s">
        <v>332</v>
      </c>
      <c r="AV282" s="34">
        <v>19645</v>
      </c>
      <c r="AW282" s="19">
        <v>19095</v>
      </c>
      <c r="AX282" s="20">
        <v>550</v>
      </c>
      <c r="AY282" s="20">
        <v>19529</v>
      </c>
      <c r="AZ282" s="20">
        <v>116</v>
      </c>
    </row>
    <row r="283" spans="1:52" ht="16">
      <c r="A283" s="53" t="s">
        <v>354</v>
      </c>
      <c r="B283" s="31">
        <v>632.76326100000733</v>
      </c>
      <c r="C283" s="31">
        <v>556</v>
      </c>
      <c r="D283" s="31">
        <v>79</v>
      </c>
      <c r="E283" s="32"/>
      <c r="F283" s="31">
        <v>-568.96145211496332</v>
      </c>
      <c r="G283" s="33">
        <v>-521.63593769920328</v>
      </c>
      <c r="H283" s="33">
        <v>-50.628676067341296</v>
      </c>
      <c r="J283" s="31">
        <v>63.801808885044011</v>
      </c>
      <c r="K283" s="31">
        <v>34.364062300796718</v>
      </c>
      <c r="L283" s="31">
        <v>28.371323932658704</v>
      </c>
      <c r="AU283" s="35" t="s">
        <v>333</v>
      </c>
      <c r="AV283" s="34">
        <v>18301</v>
      </c>
      <c r="AW283" s="19">
        <v>17751</v>
      </c>
      <c r="AX283" s="20">
        <v>550</v>
      </c>
      <c r="AY283" s="20">
        <v>18192</v>
      </c>
      <c r="AZ283" s="20">
        <v>109</v>
      </c>
    </row>
    <row r="284" spans="1:52" ht="16">
      <c r="A284" s="53" t="s">
        <v>355</v>
      </c>
      <c r="B284" s="31">
        <v>617.16326100000697</v>
      </c>
      <c r="C284" s="31">
        <v>557</v>
      </c>
      <c r="D284" s="31">
        <v>63</v>
      </c>
      <c r="E284" s="32"/>
      <c r="F284" s="31">
        <v>-568.96145211496332</v>
      </c>
      <c r="G284" s="33">
        <v>-521.63593769920328</v>
      </c>
      <c r="H284" s="33">
        <v>-50.628676067341296</v>
      </c>
      <c r="J284" s="31">
        <v>48.201808885043647</v>
      </c>
      <c r="K284" s="31">
        <v>35.364062300796718</v>
      </c>
      <c r="L284" s="31">
        <v>12.371323932658704</v>
      </c>
      <c r="AU284" s="35" t="s">
        <v>334</v>
      </c>
      <c r="AV284" s="34">
        <v>14771</v>
      </c>
      <c r="AW284" s="19">
        <v>14221</v>
      </c>
      <c r="AX284" s="20">
        <v>550</v>
      </c>
      <c r="AY284" s="20">
        <v>14683</v>
      </c>
      <c r="AZ284" s="20">
        <v>88</v>
      </c>
    </row>
    <row r="285" spans="1:52" ht="16">
      <c r="A285" s="53" t="s">
        <v>356</v>
      </c>
      <c r="B285" s="31">
        <v>528.38022600000477</v>
      </c>
      <c r="C285" s="31">
        <v>530</v>
      </c>
      <c r="D285" s="31">
        <v>2</v>
      </c>
      <c r="E285" s="32"/>
      <c r="F285" s="31">
        <v>-568.96145211496332</v>
      </c>
      <c r="G285" s="33">
        <v>-521.63593769920328</v>
      </c>
      <c r="H285" s="33">
        <v>-50.628676067341296</v>
      </c>
      <c r="J285" s="31">
        <v>-40.581226114958554</v>
      </c>
      <c r="K285" s="31">
        <v>8.3640623007967179</v>
      </c>
      <c r="L285" s="31">
        <v>-48.628676067341296</v>
      </c>
      <c r="AU285" s="35" t="s">
        <v>335</v>
      </c>
      <c r="AV285" s="34">
        <v>13042</v>
      </c>
      <c r="AW285" s="19">
        <v>12492</v>
      </c>
      <c r="AX285" s="20">
        <v>550</v>
      </c>
      <c r="AY285" s="20">
        <v>12964</v>
      </c>
      <c r="AZ285" s="20">
        <v>78</v>
      </c>
    </row>
    <row r="286" spans="1:52" ht="16">
      <c r="A286" s="53" t="s">
        <v>357</v>
      </c>
      <c r="B286" s="31">
        <v>661.21646100000362</v>
      </c>
      <c r="C286" s="31">
        <v>557</v>
      </c>
      <c r="D286" s="31">
        <v>108</v>
      </c>
      <c r="E286" s="32"/>
      <c r="F286" s="31">
        <v>-568.96145211496332</v>
      </c>
      <c r="G286" s="33">
        <v>-521.63593769920328</v>
      </c>
      <c r="H286" s="33">
        <v>-50.628676067341296</v>
      </c>
      <c r="J286" s="31">
        <v>92.255008885040297</v>
      </c>
      <c r="K286" s="31">
        <v>35.364062300796718</v>
      </c>
      <c r="L286" s="31">
        <v>57.371323932658704</v>
      </c>
      <c r="AU286" s="36" t="s">
        <v>336</v>
      </c>
      <c r="AV286" s="34"/>
      <c r="AX286" s="20">
        <v>0</v>
      </c>
      <c r="AY286" s="20"/>
      <c r="AZ286" s="20">
        <v>0</v>
      </c>
    </row>
    <row r="287" spans="1:52" ht="16">
      <c r="A287" s="53" t="s">
        <v>358</v>
      </c>
      <c r="B287" s="31">
        <v>627.64766100000634</v>
      </c>
      <c r="C287" s="31">
        <v>557</v>
      </c>
      <c r="D287" s="31">
        <v>74</v>
      </c>
      <c r="E287" s="32"/>
      <c r="F287" s="31">
        <v>-568.96145211496332</v>
      </c>
      <c r="G287" s="33">
        <v>-521.63593769920328</v>
      </c>
      <c r="H287" s="33">
        <v>-50.628676067341296</v>
      </c>
      <c r="J287" s="31">
        <v>58.686208885043015</v>
      </c>
      <c r="K287" s="31">
        <v>35.364062300796718</v>
      </c>
      <c r="L287" s="31">
        <v>23.371323932658704</v>
      </c>
      <c r="AU287" s="35" t="s">
        <v>337</v>
      </c>
      <c r="AV287" s="34">
        <v>20125</v>
      </c>
      <c r="AW287" s="19">
        <v>19565</v>
      </c>
      <c r="AX287" s="20">
        <v>560</v>
      </c>
      <c r="AY287" s="20">
        <v>20008</v>
      </c>
      <c r="AZ287" s="20">
        <v>117</v>
      </c>
    </row>
    <row r="288" spans="1:52" ht="16">
      <c r="A288" s="53" t="s">
        <v>359</v>
      </c>
      <c r="B288" s="31">
        <v>629.06246100000681</v>
      </c>
      <c r="C288" s="31">
        <v>557</v>
      </c>
      <c r="D288" s="31">
        <v>75</v>
      </c>
      <c r="E288" s="32"/>
      <c r="F288" s="31">
        <v>-568.96145211496332</v>
      </c>
      <c r="G288" s="33">
        <v>-521.63593769920328</v>
      </c>
      <c r="H288" s="33">
        <v>-50.628676067341296</v>
      </c>
      <c r="J288" s="31">
        <v>60.101008885043484</v>
      </c>
      <c r="K288" s="31">
        <v>35.364062300796718</v>
      </c>
      <c r="L288" s="31">
        <v>24.371323932658704</v>
      </c>
      <c r="AU288" s="35" t="s">
        <v>338</v>
      </c>
      <c r="AV288" s="34">
        <v>17155</v>
      </c>
      <c r="AW288" s="19">
        <v>16595</v>
      </c>
      <c r="AX288" s="20">
        <v>560</v>
      </c>
      <c r="AY288" s="20">
        <v>17055</v>
      </c>
      <c r="AZ288" s="20">
        <v>100</v>
      </c>
    </row>
    <row r="289" spans="1:52" ht="16">
      <c r="A289" s="53" t="s">
        <v>360</v>
      </c>
      <c r="B289" s="31">
        <v>558.0428610000057</v>
      </c>
      <c r="C289" s="31">
        <v>557</v>
      </c>
      <c r="D289" s="31">
        <v>4</v>
      </c>
      <c r="E289" s="32"/>
      <c r="F289" s="31">
        <v>-568.96145211496332</v>
      </c>
      <c r="G289" s="33">
        <v>-521.63593769920328</v>
      </c>
      <c r="H289" s="33">
        <v>-50.628676067341296</v>
      </c>
      <c r="J289" s="31">
        <v>-10.918591114957621</v>
      </c>
      <c r="K289" s="31">
        <v>35.364062300796718</v>
      </c>
      <c r="L289" s="31">
        <v>-46.628676067341296</v>
      </c>
      <c r="AU289" s="35" t="s">
        <v>339</v>
      </c>
      <c r="AV289" s="34">
        <v>15545</v>
      </c>
      <c r="AW289" s="19">
        <v>14986</v>
      </c>
      <c r="AX289" s="20">
        <v>559</v>
      </c>
      <c r="AY289" s="20">
        <v>15455</v>
      </c>
      <c r="AZ289" s="20">
        <v>90</v>
      </c>
    </row>
    <row r="290" spans="1:52" ht="16">
      <c r="A290" s="53" t="s">
        <v>361</v>
      </c>
      <c r="B290" s="31">
        <v>597.90326100000584</v>
      </c>
      <c r="C290" s="31">
        <v>557</v>
      </c>
      <c r="D290" s="31">
        <v>44</v>
      </c>
      <c r="E290" s="32"/>
      <c r="F290" s="31">
        <v>-568.96145211496332</v>
      </c>
      <c r="G290" s="33">
        <v>-521.63593769920328</v>
      </c>
      <c r="H290" s="33">
        <v>-50.628676067341296</v>
      </c>
      <c r="J290" s="31">
        <v>28.941808885042519</v>
      </c>
      <c r="K290" s="31">
        <v>35.364062300796718</v>
      </c>
      <c r="L290" s="31">
        <v>-6.6286760673412957</v>
      </c>
      <c r="AU290" s="35" t="s">
        <v>340</v>
      </c>
      <c r="AV290" s="34">
        <v>15901</v>
      </c>
      <c r="AW290" s="19">
        <v>15342</v>
      </c>
      <c r="AX290" s="20">
        <v>559</v>
      </c>
      <c r="AY290" s="20">
        <v>15809</v>
      </c>
      <c r="AZ290" s="20">
        <v>92</v>
      </c>
    </row>
    <row r="291" spans="1:52" ht="16">
      <c r="A291" s="53" t="s">
        <v>362</v>
      </c>
      <c r="B291" s="31">
        <v>643.53926100000717</v>
      </c>
      <c r="C291" s="31">
        <v>557</v>
      </c>
      <c r="D291" s="31">
        <v>90</v>
      </c>
      <c r="E291" s="32"/>
      <c r="F291" s="31">
        <v>-568.96145211496332</v>
      </c>
      <c r="G291" s="33">
        <v>-521.63593769920328</v>
      </c>
      <c r="H291" s="33">
        <v>-50.628676067341296</v>
      </c>
      <c r="J291" s="31">
        <v>74.577808885043851</v>
      </c>
      <c r="K291" s="31">
        <v>35.364062300796718</v>
      </c>
      <c r="L291" s="31">
        <v>39.371323932658704</v>
      </c>
      <c r="AU291" s="35" t="s">
        <v>341</v>
      </c>
      <c r="AV291" s="34">
        <v>16776</v>
      </c>
      <c r="AW291" s="19">
        <v>16216</v>
      </c>
      <c r="AX291" s="20">
        <v>560</v>
      </c>
      <c r="AY291" s="20">
        <v>16678</v>
      </c>
      <c r="AZ291" s="20">
        <v>98</v>
      </c>
    </row>
    <row r="292" spans="1:52" ht="16">
      <c r="A292" s="53" t="s">
        <v>363</v>
      </c>
      <c r="B292" s="31">
        <v>611.72366100000727</v>
      </c>
      <c r="C292" s="31">
        <v>557</v>
      </c>
      <c r="D292" s="31">
        <v>58</v>
      </c>
      <c r="E292" s="32"/>
      <c r="F292" s="31">
        <v>-568.96145211496332</v>
      </c>
      <c r="G292" s="33">
        <v>-521.63593769920328</v>
      </c>
      <c r="H292" s="33">
        <v>-50.628676067341296</v>
      </c>
      <c r="J292" s="31">
        <v>42.762208885043947</v>
      </c>
      <c r="K292" s="31">
        <v>35.364062300796718</v>
      </c>
      <c r="L292" s="31">
        <v>7.3713239326587043</v>
      </c>
      <c r="AU292" s="35" t="s">
        <v>342</v>
      </c>
      <c r="AV292" s="34">
        <v>17362</v>
      </c>
      <c r="AW292" s="19">
        <v>16803</v>
      </c>
      <c r="AX292" s="20">
        <v>559</v>
      </c>
      <c r="AY292" s="20">
        <v>17262</v>
      </c>
      <c r="AZ292" s="20">
        <v>100</v>
      </c>
    </row>
    <row r="293" spans="1:52" ht="16">
      <c r="A293" s="53" t="s">
        <v>364</v>
      </c>
      <c r="B293" s="31">
        <v>638.53526100000636</v>
      </c>
      <c r="C293" s="31">
        <v>557</v>
      </c>
      <c r="D293" s="31">
        <v>85</v>
      </c>
      <c r="E293" s="32"/>
      <c r="F293" s="31">
        <v>-568.96145211496332</v>
      </c>
      <c r="G293" s="33">
        <v>-521.63593769920328</v>
      </c>
      <c r="H293" s="33">
        <v>-50.628676067341296</v>
      </c>
      <c r="J293" s="31">
        <v>69.573808885043036</v>
      </c>
      <c r="K293" s="31">
        <v>35.364062300796718</v>
      </c>
      <c r="L293" s="31">
        <v>34.371323932658704</v>
      </c>
      <c r="AU293" s="35" t="s">
        <v>343</v>
      </c>
      <c r="AV293" s="34">
        <v>17050</v>
      </c>
      <c r="AW293" s="19">
        <v>16491</v>
      </c>
      <c r="AX293" s="20">
        <v>559</v>
      </c>
      <c r="AY293" s="20">
        <v>16951</v>
      </c>
      <c r="AZ293" s="20">
        <v>99</v>
      </c>
    </row>
    <row r="294" spans="1:52" ht="16">
      <c r="A294" s="53" t="s">
        <v>365</v>
      </c>
      <c r="B294" s="31">
        <v>649.79006100000515</v>
      </c>
      <c r="C294" s="31">
        <v>557</v>
      </c>
      <c r="D294" s="31">
        <v>96</v>
      </c>
      <c r="E294" s="32"/>
      <c r="F294" s="31">
        <v>-568.96145211496332</v>
      </c>
      <c r="G294" s="33">
        <v>-521.63593769920328</v>
      </c>
      <c r="H294" s="33">
        <v>-50.628676067341296</v>
      </c>
      <c r="J294" s="31">
        <v>80.828608885041831</v>
      </c>
      <c r="K294" s="31">
        <v>35.364062300796718</v>
      </c>
      <c r="L294" s="31">
        <v>45.371323932658704</v>
      </c>
      <c r="AU294" s="35" t="s">
        <v>344</v>
      </c>
      <c r="AV294" s="34">
        <v>11283</v>
      </c>
      <c r="AW294" s="19">
        <v>10724</v>
      </c>
      <c r="AX294" s="20">
        <v>559</v>
      </c>
      <c r="AY294" s="20">
        <v>11218</v>
      </c>
      <c r="AZ294" s="20">
        <v>65</v>
      </c>
    </row>
    <row r="295" spans="1:52" ht="16">
      <c r="A295" s="53" t="s">
        <v>366</v>
      </c>
      <c r="B295" s="31">
        <v>652.54766100000779</v>
      </c>
      <c r="C295" s="31">
        <v>557</v>
      </c>
      <c r="D295" s="31">
        <v>99</v>
      </c>
      <c r="E295" s="32"/>
      <c r="F295" s="31">
        <v>-568.96145211496332</v>
      </c>
      <c r="G295" s="33">
        <v>-521.63593769920328</v>
      </c>
      <c r="H295" s="33">
        <v>-50.628676067341296</v>
      </c>
      <c r="J295" s="31">
        <v>83.586208885044471</v>
      </c>
      <c r="K295" s="31">
        <v>35.364062300796718</v>
      </c>
      <c r="L295" s="31">
        <v>48.371323932658704</v>
      </c>
      <c r="AU295" s="35" t="s">
        <v>345</v>
      </c>
      <c r="AV295" s="34">
        <v>18302</v>
      </c>
      <c r="AW295" s="19">
        <v>17743</v>
      </c>
      <c r="AX295" s="20">
        <v>559</v>
      </c>
      <c r="AY295" s="20">
        <v>18196</v>
      </c>
      <c r="AZ295" s="20">
        <v>106</v>
      </c>
    </row>
    <row r="296" spans="1:52">
      <c r="AU296" s="35" t="s">
        <v>346</v>
      </c>
      <c r="AV296" s="34">
        <v>17293</v>
      </c>
      <c r="AW296" s="19">
        <v>16733</v>
      </c>
      <c r="AX296" s="20">
        <v>560</v>
      </c>
      <c r="AY296" s="19">
        <v>17193</v>
      </c>
      <c r="AZ296" s="20">
        <v>100</v>
      </c>
    </row>
    <row r="297" spans="1:52">
      <c r="AU297" s="35" t="s">
        <v>347</v>
      </c>
      <c r="AV297" s="34">
        <v>11151</v>
      </c>
      <c r="AW297" s="19">
        <v>10592</v>
      </c>
      <c r="AX297" s="20">
        <v>559</v>
      </c>
      <c r="AY297" s="19">
        <v>11087</v>
      </c>
      <c r="AZ297" s="20">
        <v>64</v>
      </c>
    </row>
    <row r="298" spans="1:52">
      <c r="AU298" s="35" t="s">
        <v>348</v>
      </c>
      <c r="AV298" s="34">
        <v>18736</v>
      </c>
      <c r="AW298" s="19">
        <v>18176</v>
      </c>
      <c r="AX298" s="20">
        <v>560</v>
      </c>
      <c r="AY298" s="19">
        <v>18627</v>
      </c>
      <c r="AZ298" s="20">
        <v>109</v>
      </c>
    </row>
    <row r="299" spans="1:52">
      <c r="AU299" s="35" t="s">
        <v>349</v>
      </c>
      <c r="AV299" s="34">
        <v>18586</v>
      </c>
      <c r="AW299" s="19">
        <v>18026</v>
      </c>
      <c r="AX299" s="20">
        <v>560</v>
      </c>
      <c r="AY299" s="19">
        <v>18478</v>
      </c>
      <c r="AZ299" s="20">
        <v>108</v>
      </c>
    </row>
    <row r="300" spans="1:52">
      <c r="AU300" s="35" t="s">
        <v>350</v>
      </c>
      <c r="AV300" s="34">
        <v>15300</v>
      </c>
      <c r="AW300" s="19">
        <v>14741</v>
      </c>
      <c r="AX300" s="20">
        <v>559</v>
      </c>
      <c r="AY300" s="19">
        <v>15211</v>
      </c>
      <c r="AZ300" s="20">
        <v>89</v>
      </c>
    </row>
    <row r="301" spans="1:52">
      <c r="AU301" s="35" t="s">
        <v>351</v>
      </c>
      <c r="AV301" s="34">
        <v>19220</v>
      </c>
      <c r="AW301" s="19">
        <v>18660</v>
      </c>
      <c r="AX301" s="20">
        <v>560</v>
      </c>
      <c r="AY301" s="19">
        <v>19108</v>
      </c>
      <c r="AZ301" s="20">
        <v>112</v>
      </c>
    </row>
    <row r="302" spans="1:52">
      <c r="AU302" s="36" t="s">
        <v>352</v>
      </c>
      <c r="AV302" s="34"/>
      <c r="AX302" s="20">
        <v>0</v>
      </c>
      <c r="AZ302" s="20">
        <v>0</v>
      </c>
    </row>
    <row r="303" spans="1:52">
      <c r="AU303" s="35" t="s">
        <v>353</v>
      </c>
      <c r="AV303" s="34">
        <v>12137</v>
      </c>
      <c r="AW303" s="19">
        <v>11580</v>
      </c>
      <c r="AX303" s="20">
        <v>557</v>
      </c>
      <c r="AY303" s="19">
        <v>12066</v>
      </c>
      <c r="AZ303" s="20">
        <v>71</v>
      </c>
    </row>
    <row r="304" spans="1:52">
      <c r="AU304" s="35" t="s">
        <v>354</v>
      </c>
      <c r="AV304" s="34">
        <v>13554</v>
      </c>
      <c r="AW304" s="19">
        <v>12998</v>
      </c>
      <c r="AX304" s="20">
        <v>556</v>
      </c>
      <c r="AY304" s="19">
        <v>13475</v>
      </c>
      <c r="AZ304" s="20">
        <v>79</v>
      </c>
    </row>
    <row r="305" spans="47:52">
      <c r="AU305" s="35" t="s">
        <v>355</v>
      </c>
      <c r="AV305" s="34">
        <v>10880</v>
      </c>
      <c r="AW305" s="19">
        <v>10323</v>
      </c>
      <c r="AX305" s="20">
        <v>557</v>
      </c>
      <c r="AY305" s="19">
        <v>10817</v>
      </c>
      <c r="AZ305" s="20">
        <v>63</v>
      </c>
    </row>
    <row r="306" spans="47:52">
      <c r="AU306" s="35" t="s">
        <v>356</v>
      </c>
      <c r="AV306" s="34">
        <v>289</v>
      </c>
      <c r="AW306" s="19">
        <v>-241</v>
      </c>
      <c r="AX306" s="20">
        <v>530</v>
      </c>
      <c r="AY306" s="19">
        <v>287</v>
      </c>
      <c r="AZ306" s="20">
        <v>2</v>
      </c>
    </row>
    <row r="307" spans="47:52">
      <c r="AU307" s="35" t="s">
        <v>357</v>
      </c>
      <c r="AV307" s="34">
        <v>18432</v>
      </c>
      <c r="AW307" s="19">
        <v>17875</v>
      </c>
      <c r="AX307" s="20">
        <v>557</v>
      </c>
      <c r="AY307" s="19">
        <v>18324</v>
      </c>
      <c r="AZ307" s="20">
        <v>108</v>
      </c>
    </row>
    <row r="308" spans="47:52">
      <c r="AU308" s="35" t="s">
        <v>358</v>
      </c>
      <c r="AV308" s="34">
        <v>12678</v>
      </c>
      <c r="AW308" s="19">
        <v>12121</v>
      </c>
      <c r="AX308" s="20">
        <v>557</v>
      </c>
      <c r="AY308" s="19">
        <v>12604</v>
      </c>
      <c r="AZ308" s="20">
        <v>74</v>
      </c>
    </row>
    <row r="309" spans="47:52">
      <c r="AU309" s="35" t="s">
        <v>359</v>
      </c>
      <c r="AV309" s="34">
        <v>12920</v>
      </c>
      <c r="AW309" s="19">
        <v>12363</v>
      </c>
      <c r="AX309" s="20">
        <v>557</v>
      </c>
      <c r="AY309" s="19">
        <v>12845</v>
      </c>
      <c r="AZ309" s="20">
        <v>75</v>
      </c>
    </row>
    <row r="310" spans="47:52">
      <c r="AU310" s="35" t="s">
        <v>360</v>
      </c>
      <c r="AV310" s="34">
        <v>746</v>
      </c>
      <c r="AW310" s="19">
        <v>189</v>
      </c>
      <c r="AX310" s="20">
        <v>557</v>
      </c>
      <c r="AY310" s="19">
        <v>742</v>
      </c>
      <c r="AZ310" s="20">
        <v>4</v>
      </c>
    </row>
    <row r="311" spans="47:52">
      <c r="AU311" s="35" t="s">
        <v>361</v>
      </c>
      <c r="AV311" s="34">
        <v>7579</v>
      </c>
      <c r="AW311" s="19">
        <v>7022</v>
      </c>
      <c r="AX311" s="20">
        <v>557</v>
      </c>
      <c r="AY311" s="19">
        <v>7535</v>
      </c>
      <c r="AZ311" s="20">
        <v>44</v>
      </c>
    </row>
    <row r="312" spans="47:52">
      <c r="AU312" s="35" t="s">
        <v>362</v>
      </c>
      <c r="AV312" s="34">
        <v>15402</v>
      </c>
      <c r="AW312" s="19">
        <v>14845</v>
      </c>
      <c r="AX312" s="20">
        <v>557</v>
      </c>
      <c r="AY312" s="19">
        <v>15312</v>
      </c>
      <c r="AZ312" s="20">
        <v>90</v>
      </c>
    </row>
    <row r="313" spans="47:52">
      <c r="AU313" s="35" t="s">
        <v>363</v>
      </c>
      <c r="AV313" s="34">
        <v>9948</v>
      </c>
      <c r="AW313" s="19">
        <v>9391</v>
      </c>
      <c r="AX313" s="20">
        <v>557</v>
      </c>
      <c r="AY313" s="19">
        <v>9890</v>
      </c>
      <c r="AZ313" s="20">
        <v>58</v>
      </c>
    </row>
    <row r="314" spans="47:52">
      <c r="AU314" s="35" t="s">
        <v>364</v>
      </c>
      <c r="AV314" s="34">
        <v>14544</v>
      </c>
      <c r="AW314" s="19">
        <v>13987</v>
      </c>
      <c r="AX314" s="20">
        <v>557</v>
      </c>
      <c r="AY314" s="19">
        <v>14459</v>
      </c>
      <c r="AZ314" s="20">
        <v>85</v>
      </c>
    </row>
    <row r="315" spans="47:52">
      <c r="AU315" s="35" t="s">
        <v>365</v>
      </c>
      <c r="AV315" s="34">
        <v>16473</v>
      </c>
      <c r="AW315" s="19">
        <v>15916</v>
      </c>
      <c r="AX315" s="20">
        <v>557</v>
      </c>
      <c r="AY315" s="19">
        <v>16377</v>
      </c>
      <c r="AZ315" s="20">
        <v>96</v>
      </c>
    </row>
    <row r="316" spans="47:52">
      <c r="AU316" s="35" t="s">
        <v>366</v>
      </c>
      <c r="AV316" s="34">
        <v>16946</v>
      </c>
      <c r="AW316" s="19">
        <v>16389</v>
      </c>
      <c r="AX316" s="20">
        <v>557</v>
      </c>
      <c r="AY316" s="19">
        <v>16847</v>
      </c>
      <c r="AZ316" s="20">
        <v>99</v>
      </c>
    </row>
  </sheetData>
  <mergeCells count="3">
    <mergeCell ref="C3:D3"/>
    <mergeCell ref="F3:G3"/>
    <mergeCell ref="J3:K3"/>
  </mergeCells>
  <conditionalFormatting sqref="AV7:AV316">
    <cfRule type="cellIs" dxfId="0" priority="1" stopIfTrue="1" operator="less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INFO</vt:lpstr>
      <vt:lpstr>1. Utfall och förändring</vt:lpstr>
      <vt:lpstr>2. Länsvisa skatter</vt:lpstr>
      <vt:lpstr>3. Förklaring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Norberg Måns</dc:creator>
  <cp:lastModifiedBy>Högberg Åsa</cp:lastModifiedBy>
  <dcterms:created xsi:type="dcterms:W3CDTF">2024-06-14T13:10:04Z</dcterms:created>
  <dcterms:modified xsi:type="dcterms:W3CDTF">2024-07-01T07:37:59Z</dcterms:modified>
</cp:coreProperties>
</file>